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Rhone\DISIL\Diam\ProcMarche\2025\L_2025_06_AccordCadreTravaux\BPU_sauvegarde\"/>
    </mc:Choice>
  </mc:AlternateContent>
  <xr:revisionPtr revIDLastSave="0" documentId="13_ncr:1_{145D20B3-93FF-4FC3-B329-B7ADCF5F8858}" xr6:coauthVersionLast="47" xr6:coauthVersionMax="47" xr10:uidLastSave="{00000000-0000-0000-0000-000000000000}"/>
  <bookViews>
    <workbookView xWindow="330" yWindow="-120" windowWidth="28590" windowHeight="17520" xr2:uid="{3F0D7B56-50A2-42E4-8CE4-2A2A903373A2}"/>
  </bookViews>
  <sheets>
    <sheet name="BPU Lot 14 - incendie sonorisat" sheetId="1" r:id="rId1"/>
    <sheet name="DQE Lot 14 - incendie sonorisat" sheetId="2" r:id="rId2"/>
  </sheets>
  <definedNames>
    <definedName name="_xlnm.Print_Titles" localSheetId="0">'BPU Lot 14 - incendie sonorisat'!$1:$13</definedName>
    <definedName name="_xlnm.Print_Titles" localSheetId="1">'DQE Lot 14 - incendie sonorisat'!$1:$14</definedName>
    <definedName name="_xlnm.Print_Area" localSheetId="0">'BPU Lot 14 - incendie sonorisat'!$A$1:$D$123</definedName>
    <definedName name="_xlnm.Print_Area" localSheetId="1">'DQE Lot 14 - incendie sonorisat'!$A$1:$F$118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7" i="2" l="1"/>
  <c r="D106" i="2"/>
  <c r="D105" i="2"/>
  <c r="D104" i="2"/>
  <c r="D102" i="2"/>
  <c r="D101" i="2"/>
  <c r="D100" i="2"/>
  <c r="D99" i="2"/>
  <c r="D98" i="2"/>
  <c r="D97" i="2"/>
  <c r="D96" i="2"/>
  <c r="D95" i="2"/>
  <c r="D93" i="2"/>
  <c r="D92" i="2"/>
  <c r="D91" i="2"/>
  <c r="D90" i="2"/>
  <c r="D89" i="2"/>
  <c r="D88" i="2"/>
  <c r="D87" i="2"/>
  <c r="D86" i="2"/>
  <c r="D85" i="2"/>
  <c r="D83" i="2"/>
  <c r="D82" i="2"/>
  <c r="D81" i="2"/>
  <c r="D80" i="2"/>
  <c r="D79" i="2"/>
  <c r="D78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1" i="2"/>
  <c r="D60" i="2"/>
  <c r="D59" i="2"/>
  <c r="D57" i="2"/>
  <c r="D56" i="2"/>
  <c r="D55" i="2"/>
  <c r="D54" i="2"/>
  <c r="D53" i="2"/>
  <c r="D51" i="2"/>
  <c r="D50" i="2"/>
  <c r="D49" i="2"/>
  <c r="D48" i="2"/>
  <c r="D47" i="2"/>
  <c r="D45" i="2"/>
  <c r="D44" i="2"/>
  <c r="D43" i="2"/>
  <c r="D42" i="2"/>
  <c r="D41" i="2"/>
  <c r="D40" i="2"/>
  <c r="D38" i="2"/>
  <c r="D37" i="2"/>
  <c r="D35" i="2"/>
  <c r="D34" i="2"/>
  <c r="D33" i="2"/>
  <c r="D32" i="2"/>
  <c r="D30" i="2"/>
  <c r="D18" i="2"/>
  <c r="D19" i="2"/>
  <c r="D20" i="2"/>
  <c r="D21" i="2"/>
  <c r="D22" i="2"/>
  <c r="D23" i="2"/>
  <c r="D24" i="2"/>
  <c r="D25" i="2"/>
  <c r="D26" i="2"/>
  <c r="D27" i="2"/>
  <c r="D28" i="2"/>
  <c r="D17" i="2"/>
  <c r="F107" i="2" l="1"/>
  <c r="F106" i="2"/>
  <c r="F105" i="2"/>
  <c r="F104" i="2"/>
  <c r="F102" i="2"/>
  <c r="F101" i="2"/>
  <c r="F100" i="2"/>
  <c r="F99" i="2"/>
  <c r="F98" i="2"/>
  <c r="F97" i="2"/>
  <c r="F96" i="2"/>
  <c r="F95" i="2"/>
  <c r="F93" i="2"/>
  <c r="F92" i="2"/>
  <c r="F91" i="2"/>
  <c r="F90" i="2"/>
  <c r="F89" i="2"/>
  <c r="F88" i="2"/>
  <c r="F87" i="2"/>
  <c r="F86" i="2"/>
  <c r="F85" i="2"/>
  <c r="F83" i="2"/>
  <c r="F82" i="2"/>
  <c r="F81" i="2"/>
  <c r="F80" i="2"/>
  <c r="F79" i="2"/>
  <c r="F78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1" i="2"/>
  <c r="F60" i="2"/>
  <c r="F59" i="2"/>
  <c r="F57" i="2"/>
  <c r="F56" i="2"/>
  <c r="F55" i="2"/>
  <c r="F54" i="2"/>
  <c r="F53" i="2"/>
  <c r="F51" i="2"/>
  <c r="F50" i="2"/>
  <c r="F49" i="2"/>
  <c r="F48" i="2"/>
  <c r="F47" i="2"/>
  <c r="F45" i="2"/>
  <c r="F44" i="2"/>
  <c r="F43" i="2"/>
  <c r="F42" i="2"/>
  <c r="F41" i="2"/>
  <c r="F40" i="2"/>
  <c r="F38" i="2"/>
  <c r="F37" i="2"/>
  <c r="F35" i="2"/>
  <c r="F34" i="2"/>
  <c r="F33" i="2"/>
  <c r="F32" i="2"/>
  <c r="F30" i="2"/>
  <c r="F28" i="2"/>
  <c r="F27" i="2"/>
  <c r="F26" i="2"/>
  <c r="F25" i="2"/>
  <c r="F24" i="2"/>
  <c r="F23" i="2"/>
  <c r="F22" i="2"/>
  <c r="F21" i="2"/>
  <c r="F20" i="2"/>
  <c r="F19" i="2"/>
  <c r="F18" i="2"/>
  <c r="F17" i="2"/>
  <c r="F109" i="2" l="1"/>
</calcChain>
</file>

<file path=xl/sharedStrings.xml><?xml version="1.0" encoding="utf-8"?>
<sst xmlns="http://schemas.openxmlformats.org/spreadsheetml/2006/main" count="577" uniqueCount="218">
  <si>
    <t>Marché MPPA N° 2025-06 - ACCORD-CADRE RELATIF AUX TRAVAUX DE REHABILITATION SUR LES BATIMENTS DE LA CAF DU RHONE</t>
  </si>
  <si>
    <t>PRESCRIPTIONS GENERALES</t>
  </si>
  <si>
    <t>Information sur les prix dans CCAP article 4.1</t>
  </si>
  <si>
    <t>Information Matériels, Matériaux et accessoires précisés dans CCTP général et particulier</t>
  </si>
  <si>
    <t>Toutes les lignes du BPU doivent obligatoirement être complétées.</t>
  </si>
  <si>
    <t>N°</t>
  </si>
  <si>
    <t>INTITULE</t>
  </si>
  <si>
    <t>Unité</t>
  </si>
  <si>
    <t>PRIX UNITAIRE H.T</t>
  </si>
  <si>
    <t>M14</t>
  </si>
  <si>
    <t>MAIN D'ŒUVRE</t>
  </si>
  <si>
    <t>M014-01</t>
  </si>
  <si>
    <t>Coût horaire de jour, pour la main d'œuvre ouvrier qualifié 
du lundi au vendredi de 7h00 à 18h00</t>
  </si>
  <si>
    <t>h</t>
  </si>
  <si>
    <t>M014-02</t>
  </si>
  <si>
    <t>Coût horaire de main d'œuvre ouvrier qualifié, 
de jour, pour les samedis  (entre 7h30 et 18h00)</t>
  </si>
  <si>
    <t>M014-03</t>
  </si>
  <si>
    <t>Coût horaire de jour, pour la main d'œuvre technicien de programmation  du lundi au vendredi de 7h00 à 18h00</t>
  </si>
  <si>
    <t>M014-04</t>
  </si>
  <si>
    <t>Coût horaire de main d'œuvre technicien de programmation , 
de jour, pour les samedis (entre 7h30 et 18h00)</t>
  </si>
  <si>
    <t>F14</t>
  </si>
  <si>
    <t>Remplacement, remise à neuf</t>
  </si>
  <si>
    <t>F14-01-00</t>
  </si>
  <si>
    <t>Volets de désenfumages</t>
  </si>
  <si>
    <t>F14-01-01</t>
  </si>
  <si>
    <t>Volets de désenfumages double ventaux
incluant Kit serrure et contact de position</t>
  </si>
  <si>
    <t>unité</t>
  </si>
  <si>
    <t>F14-01-02</t>
  </si>
  <si>
    <t>Volets de désenfumages ouvrants de façades
incluant Kit serrure et contact de position</t>
  </si>
  <si>
    <t>F14-01-03</t>
  </si>
  <si>
    <t>Volet de désenfumage à lamelles 
incluant Kit serrure et contact de position</t>
  </si>
  <si>
    <t>F14-01-04</t>
  </si>
  <si>
    <t>kit serrure complet 48V</t>
  </si>
  <si>
    <t>F14-01-05</t>
  </si>
  <si>
    <t>kit serrure complet 24V</t>
  </si>
  <si>
    <t>F14-01-06</t>
  </si>
  <si>
    <t>Contact de position attente et de sécurité</t>
  </si>
  <si>
    <t>F14-01-07</t>
  </si>
  <si>
    <t>Bobine a émission ou rupture de courant continu en 48 Volts</t>
  </si>
  <si>
    <t>F14-01-08</t>
  </si>
  <si>
    <t>Bobine a émission ou rupture de courant continu en 24 Volts</t>
  </si>
  <si>
    <t>F14-01-09</t>
  </si>
  <si>
    <t>Ventouse 48 V</t>
  </si>
  <si>
    <t>F14-01-10</t>
  </si>
  <si>
    <t>Vérins ressorts à gaz 70N</t>
  </si>
  <si>
    <t>F14-01-11</t>
  </si>
  <si>
    <t>Vérins ressorts à gaz supérieur 70N</t>
  </si>
  <si>
    <t>F14-01-12</t>
  </si>
  <si>
    <t>Coffret de pilotage d'ouvrant model SADAP 
Kit 2 batteries 12V -4,5 Ah</t>
  </si>
  <si>
    <t>F14-02</t>
  </si>
  <si>
    <t>Ventouses de porte coupe feu</t>
  </si>
  <si>
    <t>F14-02-01</t>
  </si>
  <si>
    <t>Ventouses électromagnétiques à rupture 48 Volts pour PCF</t>
  </si>
  <si>
    <t>F14-03</t>
  </si>
  <si>
    <t>AES alimentation électrique de sécurité</t>
  </si>
  <si>
    <t>F14-03-01</t>
  </si>
  <si>
    <t>VARIATION 940-48-450W
Type MEAN WELL
30v-8A</t>
  </si>
  <si>
    <t>F14-03-02</t>
  </si>
  <si>
    <t>VARIATION 24V 225W
Type MEAN WELL
54v-4,45A</t>
  </si>
  <si>
    <t>F14-03-03</t>
  </si>
  <si>
    <t xml:space="preserve">RESONANCE 24V 225W </t>
  </si>
  <si>
    <t>F14-03-04</t>
  </si>
  <si>
    <t>Type SLAT RACK
48v-8A</t>
  </si>
  <si>
    <t>F14-04</t>
  </si>
  <si>
    <t xml:space="preserve">Indicateurs </t>
  </si>
  <si>
    <t>F14-04-001</t>
  </si>
  <si>
    <t>Indicateur d’action 
IA2000
REF 444000026</t>
  </si>
  <si>
    <t>F14-04-002</t>
  </si>
  <si>
    <t>Indicateurs de mise en sécurité diffuseurs lumineux
DVAF SOLITAS ROUGE 
REF 640000122</t>
  </si>
  <si>
    <t>F14-05</t>
  </si>
  <si>
    <t>Détecteurs</t>
  </si>
  <si>
    <t>F14-05-01</t>
  </si>
  <si>
    <t>Détecteur Automatique d'incendie: Détecteur optique de fumée
I.Scan+ O ICC
REF 640000066</t>
  </si>
  <si>
    <t>F14-05-02</t>
  </si>
  <si>
    <t>Boitier d'adressage pour Interface entrée / sortie collective
ICF+
BOITIER SAILLIE I.SCAN +</t>
  </si>
  <si>
    <t>F14-05-03</t>
  </si>
  <si>
    <t>Détecteur Automatique d'incendie: Détecteur linéaire Récepteur 
OSI-90
REF 640400003</t>
  </si>
  <si>
    <t>F14-05-04</t>
  </si>
  <si>
    <t>Détecteur Automatique d'incendie: Détecteur linéaire Emetteur 
OSE-SP PILE
REF 640400004</t>
  </si>
  <si>
    <t>F14-05-05</t>
  </si>
  <si>
    <t>Détecteur Automatique d'incendie: Clef de réarmement détecteurs Incendie linéaire
RTS151KEY</t>
  </si>
  <si>
    <t>F14-05-06</t>
  </si>
  <si>
    <t>Détecteur Automatique d'incendie thermiques</t>
  </si>
  <si>
    <t>F14-06</t>
  </si>
  <si>
    <t>Déclencheurs manuels</t>
  </si>
  <si>
    <t>F14-06-01</t>
  </si>
  <si>
    <t>Déclencheur manuel incendie
MCP 5 A-RP01SF-A207-01C
REF 627000002</t>
  </si>
  <si>
    <t>F14-06-02</t>
  </si>
  <si>
    <t>Déclencheurs manuels 
Type Neutronic 4710R1C</t>
  </si>
  <si>
    <t>F14-06-03</t>
  </si>
  <si>
    <t xml:space="preserve">Déclencheur Manuel Vert. 
1 ou 2 contacts </t>
  </si>
  <si>
    <t>F14-06-04</t>
  </si>
  <si>
    <t xml:space="preserve">Déclencheur Manuel Vert. 
Type IZYX
3 contacts RCP300G </t>
  </si>
  <si>
    <t>F14-06-05</t>
  </si>
  <si>
    <t>Déclencheur Manuel vert avec buzzer</t>
  </si>
  <si>
    <t>F14-07</t>
  </si>
  <si>
    <t>Coffrets de relayages moteur désenfumage</t>
  </si>
  <si>
    <t>F14-07-01</t>
  </si>
  <si>
    <t>Coffret de relayage- 1 Vitesse triphasé- calibre 8A Comprend Interrupteur et Pressostat</t>
  </si>
  <si>
    <t>F14-07-02</t>
  </si>
  <si>
    <t>Coffret de relayage- 1 Vitesse triphasé- calibre 18A Comprend Interrupteur et Pressostat</t>
  </si>
  <si>
    <t>F14-07-03</t>
  </si>
  <si>
    <t>Coffret de relayage- 1 Vitesse triphasé- calibre 12A Comprend Interrupteur et Pressostat</t>
  </si>
  <si>
    <t>F14-07-04</t>
  </si>
  <si>
    <t>Coffret de relayage- 1 Vitesse triphasé- calibre 40A Comprend Interrupteur et Pressostat</t>
  </si>
  <si>
    <t>F14-07-05</t>
  </si>
  <si>
    <t>Coffret de relayage- 1 Vitesse triphasé- calibre 65A Comprend Interrupteur et Pressostat</t>
  </si>
  <si>
    <t>F14-08</t>
  </si>
  <si>
    <t>Clapets coupe feu</t>
  </si>
  <si>
    <t>F14-08-01</t>
  </si>
  <si>
    <t xml:space="preserve">Clapets coupe feu avec fusible thermique </t>
  </si>
  <si>
    <t>F14-08-02</t>
  </si>
  <si>
    <t>Fusible thermique pour clapets coupe feu avec</t>
  </si>
  <si>
    <t>F14-08-03</t>
  </si>
  <si>
    <t xml:space="preserve">Indicateur lumineux pour Clapets coupe feu </t>
  </si>
  <si>
    <t>F14-09</t>
  </si>
  <si>
    <t>Centrale incendie et associé</t>
  </si>
  <si>
    <t>F14-09-01</t>
  </si>
  <si>
    <t>Centrale incendie de type 4 pour SSI catégorie D</t>
  </si>
  <si>
    <t>F14-09-02</t>
  </si>
  <si>
    <t>Centrale incendie de type 1 Equipement de Contrôle de Signalisation  et Centralisateur de Mise en Sécurité Incendie
DEF
Cassiopée Mezzo 2C 360</t>
  </si>
  <si>
    <t>F14-09-03</t>
  </si>
  <si>
    <t>Carte électronique pour satellites déportes asservissements
SATC 8 RELAIS LON LPT V2</t>
  </si>
  <si>
    <t>F14-09-04</t>
  </si>
  <si>
    <t>Carte électronique mère CMSI Centrale incendie
MODULE CMSI COM RACK AVEC UGA V3
REF 600000333</t>
  </si>
  <si>
    <t>F14-09-05</t>
  </si>
  <si>
    <t>Carte électronique UTI Centrale incendie
MODULE UTI COM SS CF V3 
REF 600000321</t>
  </si>
  <si>
    <t>F14-09-06</t>
  </si>
  <si>
    <t>Carte électronique Centrale incendie
4 VOIES LON FTT DIRECTES
REF 650000003</t>
  </si>
  <si>
    <t>F14-09-07</t>
  </si>
  <si>
    <t>Carte électronique Centrale incendie
UAI 2B I SCAN LON FTT RACK
REF 610000008</t>
  </si>
  <si>
    <t>F14-09-08</t>
  </si>
  <si>
    <t>Carte électronique Centrale incendie
CF  8F/2ZA LON FTT
REF 660000011</t>
  </si>
  <si>
    <t>F14-09-09</t>
  </si>
  <si>
    <t>Carte électronique Centrale incendie
CF 16F LON FTT
REF 660000009</t>
  </si>
  <si>
    <t>F14-09-10</t>
  </si>
  <si>
    <t>Carte électronique Centrale incendie
DEPORT LON LPT RACK
REF 650000007</t>
  </si>
  <si>
    <t>F14-09-11</t>
  </si>
  <si>
    <t>Matériel déporté
SATC 8 VOIES LON LPT V2
REF/ 630000020</t>
  </si>
  <si>
    <t>F14-09-12</t>
  </si>
  <si>
    <t>Carte électronique Centrale incendie
ALIM 48V DEPORT LON LPT RACK
REF 660000004</t>
  </si>
  <si>
    <t>F14-09-13</t>
  </si>
  <si>
    <t>Interface entrée / sortie collective
ICF I Scan+
REF 640000028</t>
  </si>
  <si>
    <t>F14-09-14</t>
  </si>
  <si>
    <t>Matériel déporté Module de raccordement DAS
REF 600200001</t>
  </si>
  <si>
    <t>F14-10</t>
  </si>
  <si>
    <t>Batteries</t>
  </si>
  <si>
    <t>F14-10-01</t>
  </si>
  <si>
    <t>Batterie Centrale Incendie
KIT 2 BATT. 7Ah 12V 
BAC UL94-V0 NFA A2P
REF 7112071</t>
  </si>
  <si>
    <t>F14-10-02</t>
  </si>
  <si>
    <t>Batterie Centrale Incendie
KIT 2 BATT. 7Ah 12V 
BAC UL94-V0 NFA A2P
REF 7112075</t>
  </si>
  <si>
    <t>F14-10-03</t>
  </si>
  <si>
    <t xml:space="preserve">Batterie Centrale Incendie
KIT 2 BATT. 17Ah 12V </t>
  </si>
  <si>
    <t>F14-10-04</t>
  </si>
  <si>
    <t>Batterie Centrale Incendie
KIT 4 BATT. 38Ah 12V 
REF 7112072</t>
  </si>
  <si>
    <t>F14-10-05</t>
  </si>
  <si>
    <t>Batterie Centrale Incendie
VARIATION 24V 225W RACK V2
REF 512000161</t>
  </si>
  <si>
    <t>F14-10-06</t>
  </si>
  <si>
    <t xml:space="preserve">Batterie Centrale Incendie
KIT 4 BATT. 24Ah 12V </t>
  </si>
  <si>
    <t>F14-11</t>
  </si>
  <si>
    <t>Sonorisation de sécurité</t>
  </si>
  <si>
    <t>F14-11-01</t>
  </si>
  <si>
    <t>Amplificateur Contrôleur Système
BOSH/PAVIRO
PVA-4CR12 Contrôleur</t>
  </si>
  <si>
    <t>F14-11-02</t>
  </si>
  <si>
    <t>Amplificateur de puissance
BOSH/PAVIRO
PVA 2P500 PAVIRO</t>
  </si>
  <si>
    <t>F14-11-03</t>
  </si>
  <si>
    <t>Amplificateur Routeur
BOSH/PAVIRO
PVA-4R24 Routeur</t>
  </si>
  <si>
    <t>F14-11-04</t>
  </si>
  <si>
    <t xml:space="preserve">PVA Module de contrôle de fin de ligne
BOSCH/PAVIRO
PVA-1WEOL </t>
  </si>
  <si>
    <t>F14-11-05</t>
  </si>
  <si>
    <t>Chargeur de batterie de secours
BOSH
PLN-24CH12 24 V 12A</t>
  </si>
  <si>
    <t>F14-11-06</t>
  </si>
  <si>
    <t>Batterie
KIT 2-12V-165Ah AGM</t>
  </si>
  <si>
    <t>F14-11-07</t>
  </si>
  <si>
    <t>Pupitre d’appel
BOSH/PAVIRO
PVA-15CST</t>
  </si>
  <si>
    <t>F14-11-08</t>
  </si>
  <si>
    <t>Extension pupitre d’appel
BOSH/PAVIRO
PVA-20CSE</t>
  </si>
  <si>
    <t>F14-11-09</t>
  </si>
  <si>
    <t>BOUTON D’URGENCE INTEGRE PUPITRE
BOSCH/PAVIRO
PVA-1EB Bouton d'urgence</t>
  </si>
  <si>
    <t>F14-12</t>
  </si>
  <si>
    <t xml:space="preserve">Diffuseurs sonores            </t>
  </si>
  <si>
    <t>F14-12-01</t>
  </si>
  <si>
    <t>Haut parleur en applique Projecteur de son unidirectionnel
Type BOSH
LP1-UC10E-1</t>
  </si>
  <si>
    <t>F14-12-02</t>
  </si>
  <si>
    <t>Haut parleur encastré Dôme acoustique plafond
Type BOSH
LC3</t>
  </si>
  <si>
    <t>F14-12-03</t>
  </si>
  <si>
    <r>
      <t>Enceintes murales Premium-Sound</t>
    </r>
    <r>
      <rPr>
        <sz val="11"/>
        <color rgb="FF000000"/>
        <rFont val="Aptos Narrow"/>
        <family val="2"/>
        <scheme val="minor"/>
      </rPr>
      <t xml:space="preserve"> </t>
    </r>
    <r>
      <rPr>
        <sz val="11"/>
        <color theme="1"/>
        <rFont val="Aptos Narrow"/>
        <family val="2"/>
        <scheme val="minor"/>
      </rPr>
      <t xml:space="preserve">
Type BOSH
LB1-UM20E-D/L</t>
    </r>
  </si>
  <si>
    <t>F14-12-04</t>
  </si>
  <si>
    <t>Diffuseur sonore d’alarme feu
Type EATON
ROLP</t>
  </si>
  <si>
    <t>F14-12-05</t>
  </si>
  <si>
    <t>Diffuseurs sonores alarme générale
Type STILIC</t>
  </si>
  <si>
    <t>F14-12-06</t>
  </si>
  <si>
    <t>Bloc Autonome d' Alarme Sonore 
Type NUGELEC
type 3</t>
  </si>
  <si>
    <t>F14-12-07</t>
  </si>
  <si>
    <t>Diffuseur visuel d’alarme feu
Type EATON
Solista LX rouge mur</t>
  </si>
  <si>
    <t>F14-12-08</t>
  </si>
  <si>
    <t>Diffuseurs lumineux
Type DVAF</t>
  </si>
  <si>
    <t>F14-13</t>
  </si>
  <si>
    <t>Autres</t>
  </si>
  <si>
    <t>F14-13-01</t>
  </si>
  <si>
    <t>Location d'une nacelle Type toucan 8m
pour volets désenfumage hall d'accueil</t>
  </si>
  <si>
    <t>F14-13-02</t>
  </si>
  <si>
    <t>Contacteur pour Arrêt Ventilation - CTA</t>
  </si>
  <si>
    <t>F14-13-03</t>
  </si>
  <si>
    <t>Contacteur pour Arrêt sono et remise en lumière</t>
  </si>
  <si>
    <t>F14-13-04</t>
  </si>
  <si>
    <t xml:space="preserve">Contacteur 
3P 9A bobine 220V  </t>
  </si>
  <si>
    <t>REM14</t>
  </si>
  <si>
    <t>Remise accordée  sur prix catalogue si prix non prévu au BPU (hors marché subséquent)</t>
  </si>
  <si>
    <t>%</t>
  </si>
  <si>
    <t>Cachet, date et signature</t>
  </si>
  <si>
    <t>BPU  LOT N°14 - SECURITE INCENDIE - SYSTÈME DE SONORISATION DE SECURITE</t>
  </si>
  <si>
    <t>Toutes les lignes du DQE seront remplies automatiquement une fois le BPU renseigné.</t>
  </si>
  <si>
    <t>Les quantités indiquées ne sont pas contractuelles.</t>
  </si>
  <si>
    <t>QTE</t>
  </si>
  <si>
    <t>PRIX TOTAL HT</t>
  </si>
  <si>
    <t>TOTAL  H.T.</t>
  </si>
  <si>
    <t>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</si>
</sst>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Arial"/>
      <family val="2"/>
    </font>
    <font>
      <sz val="6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0066FF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name val="Calibri"/>
      <family val="2"/>
    </font>
    <font>
      <b/>
      <sz val="10"/>
      <name val="Aptos Narrow"/>
      <family val="2"/>
      <scheme val="minor"/>
    </font>
    <font>
      <b/>
      <u/>
      <sz val="11"/>
      <name val="Aptos Narrow"/>
      <family val="2"/>
      <scheme val="minor"/>
    </font>
    <font>
      <sz val="8"/>
      <color rgb="FFFF0000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name val="Aptos Narrow"/>
      <family val="2"/>
      <scheme val="minor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8EA9DB"/>
        <bgColor rgb="FF000000"/>
      </patternFill>
    </fill>
    <fill>
      <patternFill patternType="solid">
        <fgColor theme="4" tint="0.59999389629810485"/>
        <bgColor rgb="FF0000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1" fillId="4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0" fillId="0" borderId="2" xfId="0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9" fillId="0" borderId="6" xfId="0" applyFont="1" applyBorder="1" applyAlignment="1">
      <alignment wrapText="1"/>
    </xf>
    <xf numFmtId="0" fontId="20" fillId="0" borderId="6" xfId="0" applyFont="1" applyBorder="1" applyAlignment="1">
      <alignment vertical="center" wrapText="1"/>
    </xf>
    <xf numFmtId="0" fontId="11" fillId="0" borderId="6" xfId="0" applyFont="1" applyBorder="1" applyAlignment="1">
      <alignment wrapText="1"/>
    </xf>
    <xf numFmtId="0" fontId="10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164" fontId="5" fillId="0" borderId="2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1" fillId="0" borderId="8" xfId="0" applyFont="1" applyBorder="1" applyAlignment="1">
      <alignment wrapText="1"/>
    </xf>
    <xf numFmtId="0" fontId="21" fillId="0" borderId="9" xfId="0" applyFont="1" applyBorder="1" applyAlignment="1">
      <alignment wrapText="1"/>
    </xf>
    <xf numFmtId="0" fontId="21" fillId="0" borderId="14" xfId="0" applyFont="1" applyBorder="1" applyAlignment="1">
      <alignment wrapText="1"/>
    </xf>
    <xf numFmtId="0" fontId="21" fillId="0" borderId="10" xfId="0" applyFont="1" applyBorder="1" applyAlignment="1">
      <alignment wrapText="1"/>
    </xf>
    <xf numFmtId="0" fontId="21" fillId="0" borderId="0" xfId="0" applyFont="1" applyAlignment="1">
      <alignment wrapText="1"/>
    </xf>
    <xf numFmtId="0" fontId="21" fillId="0" borderId="15" xfId="0" applyFont="1" applyBorder="1" applyAlignment="1">
      <alignment wrapText="1"/>
    </xf>
    <xf numFmtId="0" fontId="21" fillId="0" borderId="16" xfId="0" applyFont="1" applyBorder="1" applyAlignment="1">
      <alignment wrapText="1"/>
    </xf>
    <xf numFmtId="0" fontId="21" fillId="0" borderId="17" xfId="0" applyFont="1" applyBorder="1" applyAlignment="1">
      <alignment wrapText="1"/>
    </xf>
    <xf numFmtId="0" fontId="21" fillId="0" borderId="18" xfId="0" applyFont="1" applyBorder="1" applyAlignment="1">
      <alignment wrapText="1"/>
    </xf>
    <xf numFmtId="164" fontId="11" fillId="5" borderId="11" xfId="0" applyNumberFormat="1" applyFont="1" applyFill="1" applyBorder="1" applyAlignment="1">
      <alignment horizontal="center" vertical="center" wrapText="1"/>
    </xf>
    <xf numFmtId="164" fontId="11" fillId="5" borderId="12" xfId="0" applyNumberFormat="1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left" vertical="center" wrapText="1"/>
    </xf>
    <xf numFmtId="10" fontId="22" fillId="0" borderId="2" xfId="0" applyNumberFormat="1" applyFont="1" applyBorder="1" applyAlignment="1">
      <alignment vertical="center" wrapText="1"/>
    </xf>
    <xf numFmtId="164" fontId="22" fillId="0" borderId="2" xfId="0" applyNumberFormat="1" applyFont="1" applyBorder="1" applyAlignment="1">
      <alignment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97E9C4DA-745D-45CE-92AF-6C6F0CE854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2F4A9E14-8F83-48C7-8A97-B8A41E0B2F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423B1-B94A-47E7-A31B-3BAF8B56B114}">
  <sheetPr>
    <tabColor rgb="FF00B050"/>
  </sheetPr>
  <dimension ref="A1:D123"/>
  <sheetViews>
    <sheetView tabSelected="1" zoomScaleNormal="100" workbookViewId="0">
      <selection activeCell="B9" sqref="B9"/>
    </sheetView>
  </sheetViews>
  <sheetFormatPr baseColWidth="10" defaultColWidth="9.85546875" defaultRowHeight="48.75" customHeight="1" x14ac:dyDescent="0.25"/>
  <cols>
    <col min="1" max="1" width="9.85546875" style="2"/>
    <col min="2" max="2" width="59.5703125" style="2" customWidth="1"/>
    <col min="3" max="3" width="9.85546875" style="4"/>
    <col min="4" max="4" width="19.7109375" style="40" customWidth="1"/>
    <col min="5" max="16384" width="9.85546875" style="2"/>
  </cols>
  <sheetData>
    <row r="1" spans="1:4" ht="49.5" customHeight="1" x14ac:dyDescent="0.25">
      <c r="A1" s="54" t="s">
        <v>0</v>
      </c>
      <c r="B1" s="54"/>
      <c r="C1" s="54"/>
      <c r="D1" s="54"/>
    </row>
    <row r="2" spans="1:4" ht="18.75" customHeight="1" x14ac:dyDescent="0.25">
      <c r="A2" s="3"/>
      <c r="B2" s="3"/>
      <c r="D2" s="38"/>
    </row>
    <row r="3" spans="1:4" ht="33" customHeight="1" x14ac:dyDescent="0.25">
      <c r="A3" s="55" t="s">
        <v>211</v>
      </c>
      <c r="B3" s="55"/>
      <c r="C3" s="55"/>
      <c r="D3" s="55"/>
    </row>
    <row r="4" spans="1:4" ht="13.5" customHeight="1" x14ac:dyDescent="0.25">
      <c r="A4" s="5"/>
      <c r="B4" s="5"/>
      <c r="D4" s="38"/>
    </row>
    <row r="5" spans="1:4" ht="24.75" customHeight="1" x14ac:dyDescent="0.25">
      <c r="A5" s="56" t="s">
        <v>1</v>
      </c>
      <c r="B5" s="56"/>
      <c r="C5" s="56"/>
      <c r="D5" s="56"/>
    </row>
    <row r="6" spans="1:4" ht="19.5" customHeight="1" x14ac:dyDescent="0.25">
      <c r="A6" s="6"/>
      <c r="B6" s="6"/>
      <c r="C6" s="7"/>
      <c r="D6" s="39"/>
    </row>
    <row r="7" spans="1:4" ht="30.75" customHeight="1" x14ac:dyDescent="0.25">
      <c r="A7" s="6"/>
      <c r="B7" s="9" t="s">
        <v>2</v>
      </c>
      <c r="C7" s="7"/>
      <c r="D7" s="39"/>
    </row>
    <row r="8" spans="1:4" ht="30.75" customHeight="1" x14ac:dyDescent="0.25">
      <c r="A8" s="6"/>
      <c r="B8" s="57" t="s">
        <v>3</v>
      </c>
      <c r="C8" s="57"/>
      <c r="D8" s="57"/>
    </row>
    <row r="9" spans="1:4" ht="13.5" customHeight="1" x14ac:dyDescent="0.25">
      <c r="A9" s="6"/>
      <c r="B9" s="10"/>
      <c r="C9" s="7"/>
      <c r="D9" s="39"/>
    </row>
    <row r="10" spans="1:4" ht="12.75" customHeight="1" x14ac:dyDescent="0.25">
      <c r="A10" s="6"/>
      <c r="B10" s="10"/>
      <c r="C10" s="7"/>
      <c r="D10" s="39"/>
    </row>
    <row r="11" spans="1:4" ht="18.75" customHeight="1" x14ac:dyDescent="0.25">
      <c r="A11" s="6"/>
      <c r="B11" s="11" t="s">
        <v>4</v>
      </c>
      <c r="C11" s="7"/>
      <c r="D11" s="39"/>
    </row>
    <row r="12" spans="1:4" ht="18.75" customHeight="1" thickBot="1" x14ac:dyDescent="0.3"/>
    <row r="13" spans="1:4" s="5" customFormat="1" ht="35.25" customHeight="1" thickBot="1" x14ac:dyDescent="0.3">
      <c r="A13" s="12" t="s">
        <v>5</v>
      </c>
      <c r="B13" s="12" t="s">
        <v>6</v>
      </c>
      <c r="C13" s="12" t="s">
        <v>7</v>
      </c>
      <c r="D13" s="12" t="s">
        <v>8</v>
      </c>
    </row>
    <row r="14" spans="1:4" s="16" customFormat="1" ht="25.5" customHeight="1" x14ac:dyDescent="0.25">
      <c r="A14" s="13" t="s">
        <v>9</v>
      </c>
      <c r="B14" s="14" t="s">
        <v>10</v>
      </c>
      <c r="C14" s="15"/>
      <c r="D14" s="41"/>
    </row>
    <row r="15" spans="1:4" s="16" customFormat="1" ht="43.5" customHeight="1" x14ac:dyDescent="0.25">
      <c r="A15" s="17" t="s">
        <v>11</v>
      </c>
      <c r="B15" s="18" t="s">
        <v>12</v>
      </c>
      <c r="C15" s="19" t="s">
        <v>13</v>
      </c>
      <c r="D15" s="71"/>
    </row>
    <row r="16" spans="1:4" s="16" customFormat="1" ht="42" customHeight="1" x14ac:dyDescent="0.25">
      <c r="A16" s="17" t="s">
        <v>14</v>
      </c>
      <c r="B16" s="18" t="s">
        <v>15</v>
      </c>
      <c r="C16" s="19" t="s">
        <v>13</v>
      </c>
      <c r="D16" s="71"/>
    </row>
    <row r="17" spans="1:4" s="16" customFormat="1" ht="37.5" customHeight="1" x14ac:dyDescent="0.25">
      <c r="A17" s="17" t="s">
        <v>16</v>
      </c>
      <c r="B17" s="18" t="s">
        <v>17</v>
      </c>
      <c r="C17" s="19" t="s">
        <v>13</v>
      </c>
      <c r="D17" s="71"/>
    </row>
    <row r="18" spans="1:4" s="16" customFormat="1" ht="41.25" customHeight="1" x14ac:dyDescent="0.25">
      <c r="A18" s="17" t="s">
        <v>18</v>
      </c>
      <c r="B18" s="18" t="s">
        <v>19</v>
      </c>
      <c r="C18" s="19" t="s">
        <v>13</v>
      </c>
      <c r="D18" s="71"/>
    </row>
    <row r="19" spans="1:4" s="5" customFormat="1" ht="34.5" customHeight="1" x14ac:dyDescent="0.25">
      <c r="A19" s="20" t="s">
        <v>20</v>
      </c>
      <c r="B19" s="21" t="s">
        <v>21</v>
      </c>
      <c r="C19" s="22"/>
      <c r="D19" s="69"/>
    </row>
    <row r="20" spans="1:4" s="5" customFormat="1" ht="48.75" customHeight="1" x14ac:dyDescent="0.25">
      <c r="A20" s="23" t="s">
        <v>22</v>
      </c>
      <c r="B20" s="20" t="s">
        <v>23</v>
      </c>
      <c r="C20" s="24"/>
      <c r="D20" s="72"/>
    </row>
    <row r="21" spans="1:4" s="5" customFormat="1" ht="42" customHeight="1" x14ac:dyDescent="0.25">
      <c r="A21" s="18" t="s">
        <v>24</v>
      </c>
      <c r="B21" s="25" t="s">
        <v>25</v>
      </c>
      <c r="C21" s="26" t="s">
        <v>26</v>
      </c>
      <c r="D21" s="71"/>
    </row>
    <row r="22" spans="1:4" s="5" customFormat="1" ht="39" customHeight="1" x14ac:dyDescent="0.25">
      <c r="A22" s="18" t="s">
        <v>27</v>
      </c>
      <c r="B22" s="25" t="s">
        <v>28</v>
      </c>
      <c r="C22" s="26" t="s">
        <v>26</v>
      </c>
      <c r="D22" s="71"/>
    </row>
    <row r="23" spans="1:4" s="5" customFormat="1" ht="38.25" customHeight="1" x14ac:dyDescent="0.25">
      <c r="A23" s="18" t="s">
        <v>29</v>
      </c>
      <c r="B23" s="25" t="s">
        <v>30</v>
      </c>
      <c r="C23" s="26" t="s">
        <v>26</v>
      </c>
      <c r="D23" s="71"/>
    </row>
    <row r="24" spans="1:4" s="5" customFormat="1" ht="30" customHeight="1" x14ac:dyDescent="0.25">
      <c r="A24" s="18" t="s">
        <v>31</v>
      </c>
      <c r="B24" s="25" t="s">
        <v>32</v>
      </c>
      <c r="C24" s="26" t="s">
        <v>26</v>
      </c>
      <c r="D24" s="71"/>
    </row>
    <row r="25" spans="1:4" s="5" customFormat="1" ht="30" customHeight="1" x14ac:dyDescent="0.25">
      <c r="A25" s="18" t="s">
        <v>33</v>
      </c>
      <c r="B25" s="25" t="s">
        <v>34</v>
      </c>
      <c r="C25" s="26" t="s">
        <v>26</v>
      </c>
      <c r="D25" s="71"/>
    </row>
    <row r="26" spans="1:4" s="5" customFormat="1" ht="30" customHeight="1" x14ac:dyDescent="0.25">
      <c r="A26" s="18" t="s">
        <v>35</v>
      </c>
      <c r="B26" s="25" t="s">
        <v>36</v>
      </c>
      <c r="C26" s="26" t="s">
        <v>26</v>
      </c>
      <c r="D26" s="71"/>
    </row>
    <row r="27" spans="1:4" s="5" customFormat="1" ht="30" customHeight="1" x14ac:dyDescent="0.25">
      <c r="A27" s="18" t="s">
        <v>37</v>
      </c>
      <c r="B27" s="25" t="s">
        <v>38</v>
      </c>
      <c r="C27" s="26" t="s">
        <v>26</v>
      </c>
      <c r="D27" s="71"/>
    </row>
    <row r="28" spans="1:4" s="5" customFormat="1" ht="30" customHeight="1" x14ac:dyDescent="0.25">
      <c r="A28" s="18" t="s">
        <v>39</v>
      </c>
      <c r="B28" s="25" t="s">
        <v>40</v>
      </c>
      <c r="C28" s="26" t="s">
        <v>26</v>
      </c>
      <c r="D28" s="71"/>
    </row>
    <row r="29" spans="1:4" s="5" customFormat="1" ht="30" customHeight="1" x14ac:dyDescent="0.25">
      <c r="A29" s="18" t="s">
        <v>41</v>
      </c>
      <c r="B29" s="5" t="s">
        <v>42</v>
      </c>
      <c r="C29" s="26" t="s">
        <v>26</v>
      </c>
      <c r="D29" s="71"/>
    </row>
    <row r="30" spans="1:4" s="5" customFormat="1" ht="30" customHeight="1" x14ac:dyDescent="0.25">
      <c r="A30" s="18" t="s">
        <v>43</v>
      </c>
      <c r="B30" s="25" t="s">
        <v>44</v>
      </c>
      <c r="C30" s="26" t="s">
        <v>26</v>
      </c>
      <c r="D30" s="71"/>
    </row>
    <row r="31" spans="1:4" s="5" customFormat="1" ht="30" customHeight="1" x14ac:dyDescent="0.25">
      <c r="A31" s="18" t="s">
        <v>45</v>
      </c>
      <c r="B31" s="25" t="s">
        <v>46</v>
      </c>
      <c r="C31" s="26" t="s">
        <v>26</v>
      </c>
      <c r="D31" s="71"/>
    </row>
    <row r="32" spans="1:4" s="5" customFormat="1" ht="42" customHeight="1" x14ac:dyDescent="0.25">
      <c r="A32" s="18" t="s">
        <v>47</v>
      </c>
      <c r="B32" s="25" t="s">
        <v>48</v>
      </c>
      <c r="C32" s="26" t="s">
        <v>26</v>
      </c>
      <c r="D32" s="71"/>
    </row>
    <row r="33" spans="1:4" s="5" customFormat="1" ht="39" customHeight="1" x14ac:dyDescent="0.25">
      <c r="A33" s="23" t="s">
        <v>49</v>
      </c>
      <c r="B33" s="20" t="s">
        <v>50</v>
      </c>
      <c r="C33" s="27"/>
      <c r="D33" s="73"/>
    </row>
    <row r="34" spans="1:4" s="5" customFormat="1" ht="37.5" customHeight="1" x14ac:dyDescent="0.25">
      <c r="A34" s="18" t="s">
        <v>51</v>
      </c>
      <c r="B34" s="25" t="s">
        <v>52</v>
      </c>
      <c r="C34" s="26" t="s">
        <v>26</v>
      </c>
      <c r="D34" s="71"/>
    </row>
    <row r="35" spans="1:4" s="5" customFormat="1" ht="39" customHeight="1" x14ac:dyDescent="0.25">
      <c r="A35" s="23" t="s">
        <v>53</v>
      </c>
      <c r="B35" s="20" t="s">
        <v>54</v>
      </c>
      <c r="C35" s="27"/>
      <c r="D35" s="73"/>
    </row>
    <row r="36" spans="1:4" s="5" customFormat="1" ht="48.75" customHeight="1" x14ac:dyDescent="0.25">
      <c r="A36" s="18" t="s">
        <v>55</v>
      </c>
      <c r="B36" s="25" t="s">
        <v>56</v>
      </c>
      <c r="C36" s="26" t="s">
        <v>26</v>
      </c>
      <c r="D36" s="71"/>
    </row>
    <row r="37" spans="1:4" s="5" customFormat="1" ht="48.75" customHeight="1" x14ac:dyDescent="0.25">
      <c r="A37" s="18" t="s">
        <v>57</v>
      </c>
      <c r="B37" s="25" t="s">
        <v>58</v>
      </c>
      <c r="C37" s="26" t="s">
        <v>26</v>
      </c>
      <c r="D37" s="71"/>
    </row>
    <row r="38" spans="1:4" s="5" customFormat="1" ht="36.75" customHeight="1" x14ac:dyDescent="0.25">
      <c r="A38" s="18" t="s">
        <v>59</v>
      </c>
      <c r="B38" s="25" t="s">
        <v>60</v>
      </c>
      <c r="C38" s="26" t="s">
        <v>26</v>
      </c>
      <c r="D38" s="71"/>
    </row>
    <row r="39" spans="1:4" ht="36.75" customHeight="1" x14ac:dyDescent="0.25">
      <c r="A39" s="18" t="s">
        <v>61</v>
      </c>
      <c r="B39" s="28" t="s">
        <v>62</v>
      </c>
      <c r="C39" s="26" t="s">
        <v>26</v>
      </c>
      <c r="D39" s="71"/>
    </row>
    <row r="40" spans="1:4" s="5" customFormat="1" ht="36.75" customHeight="1" x14ac:dyDescent="0.25">
      <c r="A40" s="23" t="s">
        <v>63</v>
      </c>
      <c r="B40" s="20" t="s">
        <v>64</v>
      </c>
      <c r="C40" s="27"/>
      <c r="D40" s="73"/>
    </row>
    <row r="41" spans="1:4" s="5" customFormat="1" ht="48.75" customHeight="1" x14ac:dyDescent="0.25">
      <c r="A41" s="18" t="s">
        <v>65</v>
      </c>
      <c r="B41" s="25" t="s">
        <v>66</v>
      </c>
      <c r="C41" s="26" t="s">
        <v>26</v>
      </c>
      <c r="D41" s="71"/>
    </row>
    <row r="42" spans="1:4" s="5" customFormat="1" ht="48.75" customHeight="1" x14ac:dyDescent="0.25">
      <c r="A42" s="18" t="s">
        <v>67</v>
      </c>
      <c r="B42" s="25" t="s">
        <v>68</v>
      </c>
      <c r="C42" s="26" t="s">
        <v>26</v>
      </c>
      <c r="D42" s="71"/>
    </row>
    <row r="43" spans="1:4" s="5" customFormat="1" ht="48.75" customHeight="1" x14ac:dyDescent="0.25">
      <c r="A43" s="23" t="s">
        <v>69</v>
      </c>
      <c r="B43" s="20" t="s">
        <v>70</v>
      </c>
      <c r="C43" s="27"/>
      <c r="D43" s="73"/>
    </row>
    <row r="44" spans="1:4" s="5" customFormat="1" ht="48.75" customHeight="1" x14ac:dyDescent="0.25">
      <c r="A44" s="18" t="s">
        <v>71</v>
      </c>
      <c r="B44" s="29" t="s">
        <v>72</v>
      </c>
      <c r="C44" s="26" t="s">
        <v>26</v>
      </c>
      <c r="D44" s="71"/>
    </row>
    <row r="45" spans="1:4" s="5" customFormat="1" ht="48.75" customHeight="1" x14ac:dyDescent="0.25">
      <c r="A45" s="18" t="s">
        <v>73</v>
      </c>
      <c r="B45" s="5" t="s">
        <v>74</v>
      </c>
      <c r="C45" s="26" t="s">
        <v>26</v>
      </c>
      <c r="D45" s="71"/>
    </row>
    <row r="46" spans="1:4" s="5" customFormat="1" ht="48.75" customHeight="1" x14ac:dyDescent="0.25">
      <c r="A46" s="18" t="s">
        <v>75</v>
      </c>
      <c r="B46" s="29" t="s">
        <v>76</v>
      </c>
      <c r="C46" s="26" t="s">
        <v>26</v>
      </c>
      <c r="D46" s="71"/>
    </row>
    <row r="47" spans="1:4" s="5" customFormat="1" ht="48.75" customHeight="1" x14ac:dyDescent="0.25">
      <c r="A47" s="18" t="s">
        <v>77</v>
      </c>
      <c r="B47" s="29" t="s">
        <v>78</v>
      </c>
      <c r="C47" s="26" t="s">
        <v>26</v>
      </c>
      <c r="D47" s="71"/>
    </row>
    <row r="48" spans="1:4" s="5" customFormat="1" ht="48.75" customHeight="1" x14ac:dyDescent="0.25">
      <c r="A48" s="18" t="s">
        <v>79</v>
      </c>
      <c r="B48" s="29" t="s">
        <v>80</v>
      </c>
      <c r="C48" s="26" t="s">
        <v>26</v>
      </c>
      <c r="D48" s="71"/>
    </row>
    <row r="49" spans="1:4" s="5" customFormat="1" ht="30" customHeight="1" x14ac:dyDescent="0.25">
      <c r="A49" s="18" t="s">
        <v>81</v>
      </c>
      <c r="B49" s="25" t="s">
        <v>82</v>
      </c>
      <c r="C49" s="26" t="s">
        <v>26</v>
      </c>
      <c r="D49" s="71"/>
    </row>
    <row r="50" spans="1:4" s="5" customFormat="1" ht="32.25" customHeight="1" x14ac:dyDescent="0.25">
      <c r="A50" s="23" t="s">
        <v>83</v>
      </c>
      <c r="B50" s="20" t="s">
        <v>84</v>
      </c>
      <c r="C50" s="27"/>
      <c r="D50" s="73"/>
    </row>
    <row r="51" spans="1:4" s="5" customFormat="1" ht="48.75" customHeight="1" x14ac:dyDescent="0.25">
      <c r="A51" s="18" t="s">
        <v>85</v>
      </c>
      <c r="B51" s="29" t="s">
        <v>86</v>
      </c>
      <c r="C51" s="26" t="s">
        <v>26</v>
      </c>
      <c r="D51" s="71"/>
    </row>
    <row r="52" spans="1:4" s="5" customFormat="1" ht="44.25" customHeight="1" x14ac:dyDescent="0.25">
      <c r="A52" s="18" t="s">
        <v>87</v>
      </c>
      <c r="B52" s="29" t="s">
        <v>88</v>
      </c>
      <c r="C52" s="26" t="s">
        <v>26</v>
      </c>
      <c r="D52" s="71"/>
    </row>
    <row r="53" spans="1:4" s="5" customFormat="1" ht="33.75" customHeight="1" x14ac:dyDescent="0.25">
      <c r="A53" s="18" t="s">
        <v>89</v>
      </c>
      <c r="B53" s="30" t="s">
        <v>90</v>
      </c>
      <c r="C53" s="26" t="s">
        <v>26</v>
      </c>
      <c r="D53" s="71"/>
    </row>
    <row r="54" spans="1:4" s="5" customFormat="1" ht="48.75" customHeight="1" x14ac:dyDescent="0.25">
      <c r="A54" s="18" t="s">
        <v>91</v>
      </c>
      <c r="B54" s="30" t="s">
        <v>92</v>
      </c>
      <c r="C54" s="26" t="s">
        <v>26</v>
      </c>
      <c r="D54" s="71"/>
    </row>
    <row r="55" spans="1:4" s="5" customFormat="1" ht="30" customHeight="1" x14ac:dyDescent="0.25">
      <c r="A55" s="18" t="s">
        <v>93</v>
      </c>
      <c r="B55" s="25" t="s">
        <v>94</v>
      </c>
      <c r="C55" s="26" t="s">
        <v>26</v>
      </c>
      <c r="D55" s="71"/>
    </row>
    <row r="56" spans="1:4" s="5" customFormat="1" ht="48.75" customHeight="1" x14ac:dyDescent="0.25">
      <c r="A56" s="23" t="s">
        <v>95</v>
      </c>
      <c r="B56" s="20" t="s">
        <v>96</v>
      </c>
      <c r="C56" s="27"/>
      <c r="D56" s="73"/>
    </row>
    <row r="57" spans="1:4" s="5" customFormat="1" ht="40.5" customHeight="1" x14ac:dyDescent="0.25">
      <c r="A57" s="18" t="s">
        <v>97</v>
      </c>
      <c r="B57" s="31" t="s">
        <v>98</v>
      </c>
      <c r="C57" s="26" t="s">
        <v>26</v>
      </c>
      <c r="D57" s="71"/>
    </row>
    <row r="58" spans="1:4" s="5" customFormat="1" ht="40.5" customHeight="1" x14ac:dyDescent="0.25">
      <c r="A58" s="18" t="s">
        <v>99</v>
      </c>
      <c r="B58" s="31" t="s">
        <v>100</v>
      </c>
      <c r="C58" s="26" t="s">
        <v>26</v>
      </c>
      <c r="D58" s="71"/>
    </row>
    <row r="59" spans="1:4" s="5" customFormat="1" ht="40.5" customHeight="1" x14ac:dyDescent="0.25">
      <c r="A59" s="18" t="s">
        <v>101</v>
      </c>
      <c r="B59" s="31" t="s">
        <v>102</v>
      </c>
      <c r="C59" s="26" t="s">
        <v>26</v>
      </c>
      <c r="D59" s="71"/>
    </row>
    <row r="60" spans="1:4" s="5" customFormat="1" ht="40.5" customHeight="1" x14ac:dyDescent="0.25">
      <c r="A60" s="18" t="s">
        <v>103</v>
      </c>
      <c r="B60" s="31" t="s">
        <v>104</v>
      </c>
      <c r="C60" s="26" t="s">
        <v>26</v>
      </c>
      <c r="D60" s="71"/>
    </row>
    <row r="61" spans="1:4" s="5" customFormat="1" ht="40.5" customHeight="1" x14ac:dyDescent="0.25">
      <c r="A61" s="18" t="s">
        <v>105</v>
      </c>
      <c r="B61" s="31" t="s">
        <v>106</v>
      </c>
      <c r="C61" s="26" t="s">
        <v>26</v>
      </c>
      <c r="D61" s="71"/>
    </row>
    <row r="62" spans="1:4" s="5" customFormat="1" ht="35.25" customHeight="1" x14ac:dyDescent="0.25">
      <c r="A62" s="23" t="s">
        <v>107</v>
      </c>
      <c r="B62" s="20" t="s">
        <v>108</v>
      </c>
      <c r="C62" s="27"/>
      <c r="D62" s="73"/>
    </row>
    <row r="63" spans="1:4" s="5" customFormat="1" ht="30" customHeight="1" x14ac:dyDescent="0.25">
      <c r="A63" s="18" t="s">
        <v>109</v>
      </c>
      <c r="B63" s="29" t="s">
        <v>110</v>
      </c>
      <c r="C63" s="26" t="s">
        <v>26</v>
      </c>
      <c r="D63" s="71"/>
    </row>
    <row r="64" spans="1:4" s="5" customFormat="1" ht="30" customHeight="1" x14ac:dyDescent="0.25">
      <c r="A64" s="18" t="s">
        <v>111</v>
      </c>
      <c r="B64" s="29" t="s">
        <v>112</v>
      </c>
      <c r="C64" s="26" t="s">
        <v>26</v>
      </c>
      <c r="D64" s="71"/>
    </row>
    <row r="65" spans="1:4" s="5" customFormat="1" ht="30" customHeight="1" x14ac:dyDescent="0.25">
      <c r="A65" s="18" t="s">
        <v>113</v>
      </c>
      <c r="B65" s="29" t="s">
        <v>114</v>
      </c>
      <c r="C65" s="26" t="s">
        <v>26</v>
      </c>
      <c r="D65" s="71"/>
    </row>
    <row r="66" spans="1:4" s="5" customFormat="1" ht="36.75" customHeight="1" x14ac:dyDescent="0.25">
      <c r="A66" s="23" t="s">
        <v>115</v>
      </c>
      <c r="B66" s="20" t="s">
        <v>116</v>
      </c>
      <c r="C66" s="27"/>
      <c r="D66" s="73"/>
    </row>
    <row r="67" spans="1:4" s="5" customFormat="1" ht="40.5" customHeight="1" x14ac:dyDescent="0.25">
      <c r="A67" s="18" t="s">
        <v>117</v>
      </c>
      <c r="B67" s="18" t="s">
        <v>118</v>
      </c>
      <c r="C67" s="26" t="s">
        <v>26</v>
      </c>
      <c r="D67" s="71"/>
    </row>
    <row r="68" spans="1:4" s="5" customFormat="1" ht="48.75" customHeight="1" x14ac:dyDescent="0.25">
      <c r="A68" s="18" t="s">
        <v>119</v>
      </c>
      <c r="B68" s="28" t="s">
        <v>120</v>
      </c>
      <c r="C68" s="26" t="s">
        <v>26</v>
      </c>
      <c r="D68" s="71"/>
    </row>
    <row r="69" spans="1:4" s="5" customFormat="1" ht="39.75" customHeight="1" x14ac:dyDescent="0.25">
      <c r="A69" s="18" t="s">
        <v>121</v>
      </c>
      <c r="B69" s="30" t="s">
        <v>122</v>
      </c>
      <c r="C69" s="26" t="s">
        <v>26</v>
      </c>
      <c r="D69" s="71"/>
    </row>
    <row r="70" spans="1:4" s="5" customFormat="1" ht="48.75" customHeight="1" x14ac:dyDescent="0.25">
      <c r="A70" s="18" t="s">
        <v>123</v>
      </c>
      <c r="B70" s="30" t="s">
        <v>124</v>
      </c>
      <c r="C70" s="26" t="s">
        <v>26</v>
      </c>
      <c r="D70" s="71"/>
    </row>
    <row r="71" spans="1:4" s="5" customFormat="1" ht="48.75" customHeight="1" x14ac:dyDescent="0.25">
      <c r="A71" s="18" t="s">
        <v>125</v>
      </c>
      <c r="B71" s="30" t="s">
        <v>126</v>
      </c>
      <c r="C71" s="26" t="s">
        <v>26</v>
      </c>
      <c r="D71" s="71"/>
    </row>
    <row r="72" spans="1:4" s="5" customFormat="1" ht="48.75" customHeight="1" x14ac:dyDescent="0.25">
      <c r="A72" s="18" t="s">
        <v>127</v>
      </c>
      <c r="B72" s="30" t="s">
        <v>128</v>
      </c>
      <c r="C72" s="26" t="s">
        <v>26</v>
      </c>
      <c r="D72" s="71"/>
    </row>
    <row r="73" spans="1:4" s="5" customFormat="1" ht="48.75" customHeight="1" x14ac:dyDescent="0.25">
      <c r="A73" s="18" t="s">
        <v>129</v>
      </c>
      <c r="B73" s="30" t="s">
        <v>130</v>
      </c>
      <c r="C73" s="26" t="s">
        <v>26</v>
      </c>
      <c r="D73" s="71"/>
    </row>
    <row r="74" spans="1:4" s="5" customFormat="1" ht="48.75" customHeight="1" x14ac:dyDescent="0.25">
      <c r="A74" s="18" t="s">
        <v>131</v>
      </c>
      <c r="B74" s="30" t="s">
        <v>132</v>
      </c>
      <c r="C74" s="26" t="s">
        <v>26</v>
      </c>
      <c r="D74" s="71"/>
    </row>
    <row r="75" spans="1:4" s="5" customFormat="1" ht="48.75" customHeight="1" x14ac:dyDescent="0.25">
      <c r="A75" s="18" t="s">
        <v>133</v>
      </c>
      <c r="B75" s="30" t="s">
        <v>134</v>
      </c>
      <c r="C75" s="26" t="s">
        <v>26</v>
      </c>
      <c r="D75" s="71"/>
    </row>
    <row r="76" spans="1:4" s="5" customFormat="1" ht="48.75" customHeight="1" x14ac:dyDescent="0.25">
      <c r="A76" s="18" t="s">
        <v>135</v>
      </c>
      <c r="B76" s="30" t="s">
        <v>136</v>
      </c>
      <c r="C76" s="26" t="s">
        <v>26</v>
      </c>
      <c r="D76" s="71"/>
    </row>
    <row r="77" spans="1:4" ht="48.75" customHeight="1" x14ac:dyDescent="0.25">
      <c r="A77" s="18" t="s">
        <v>137</v>
      </c>
      <c r="B77" s="30" t="s">
        <v>138</v>
      </c>
      <c r="C77" s="26" t="s">
        <v>26</v>
      </c>
      <c r="D77" s="71"/>
    </row>
    <row r="78" spans="1:4" s="5" customFormat="1" ht="48.75" customHeight="1" x14ac:dyDescent="0.25">
      <c r="A78" s="18" t="s">
        <v>139</v>
      </c>
      <c r="B78" s="30" t="s">
        <v>140</v>
      </c>
      <c r="C78" s="26" t="s">
        <v>26</v>
      </c>
      <c r="D78" s="71"/>
    </row>
    <row r="79" spans="1:4" s="5" customFormat="1" ht="48.75" customHeight="1" x14ac:dyDescent="0.25">
      <c r="A79" s="18" t="s">
        <v>141</v>
      </c>
      <c r="B79" s="30" t="s">
        <v>142</v>
      </c>
      <c r="C79" s="26" t="s">
        <v>26</v>
      </c>
      <c r="D79" s="71"/>
    </row>
    <row r="80" spans="1:4" s="5" customFormat="1" ht="38.25" customHeight="1" x14ac:dyDescent="0.25">
      <c r="A80" s="18" t="s">
        <v>143</v>
      </c>
      <c r="B80" s="32" t="s">
        <v>144</v>
      </c>
      <c r="C80" s="26" t="s">
        <v>26</v>
      </c>
      <c r="D80" s="71"/>
    </row>
    <row r="81" spans="1:4" s="5" customFormat="1" ht="35.25" customHeight="1" x14ac:dyDescent="0.25">
      <c r="A81" s="23" t="s">
        <v>145</v>
      </c>
      <c r="B81" s="20" t="s">
        <v>146</v>
      </c>
      <c r="C81" s="27"/>
      <c r="D81" s="73"/>
    </row>
    <row r="82" spans="1:4" ht="48.75" customHeight="1" x14ac:dyDescent="0.25">
      <c r="A82" s="18" t="s">
        <v>147</v>
      </c>
      <c r="B82" s="30" t="s">
        <v>148</v>
      </c>
      <c r="C82" s="26" t="s">
        <v>26</v>
      </c>
      <c r="D82" s="71"/>
    </row>
    <row r="83" spans="1:4" ht="48.75" customHeight="1" x14ac:dyDescent="0.25">
      <c r="A83" s="18" t="s">
        <v>149</v>
      </c>
      <c r="B83" s="30" t="s">
        <v>150</v>
      </c>
      <c r="C83" s="26" t="s">
        <v>26</v>
      </c>
      <c r="D83" s="71"/>
    </row>
    <row r="84" spans="1:4" ht="39" customHeight="1" x14ac:dyDescent="0.25">
      <c r="A84" s="18" t="s">
        <v>151</v>
      </c>
      <c r="B84" s="30" t="s">
        <v>152</v>
      </c>
      <c r="C84" s="26" t="s">
        <v>26</v>
      </c>
      <c r="D84" s="71"/>
    </row>
    <row r="85" spans="1:4" ht="48.75" customHeight="1" x14ac:dyDescent="0.25">
      <c r="A85" s="18" t="s">
        <v>153</v>
      </c>
      <c r="B85" s="30" t="s">
        <v>154</v>
      </c>
      <c r="C85" s="26" t="s">
        <v>26</v>
      </c>
      <c r="D85" s="71"/>
    </row>
    <row r="86" spans="1:4" ht="48.75" customHeight="1" x14ac:dyDescent="0.25">
      <c r="A86" s="18" t="s">
        <v>155</v>
      </c>
      <c r="B86" s="30" t="s">
        <v>156</v>
      </c>
      <c r="C86" s="26" t="s">
        <v>26</v>
      </c>
      <c r="D86" s="71"/>
    </row>
    <row r="87" spans="1:4" ht="34.5" customHeight="1" x14ac:dyDescent="0.25">
      <c r="A87" s="18" t="s">
        <v>157</v>
      </c>
      <c r="B87" s="30" t="s">
        <v>158</v>
      </c>
      <c r="C87" s="26" t="s">
        <v>26</v>
      </c>
      <c r="D87" s="71"/>
    </row>
    <row r="88" spans="1:4" s="5" customFormat="1" ht="33.75" customHeight="1" x14ac:dyDescent="0.25">
      <c r="A88" s="23" t="s">
        <v>159</v>
      </c>
      <c r="B88" s="20" t="s">
        <v>160</v>
      </c>
      <c r="C88" s="27"/>
      <c r="D88" s="73"/>
    </row>
    <row r="89" spans="1:4" ht="48.75" customHeight="1" x14ac:dyDescent="0.25">
      <c r="A89" s="18" t="s">
        <v>161</v>
      </c>
      <c r="B89" s="30" t="s">
        <v>162</v>
      </c>
      <c r="C89" s="26" t="s">
        <v>26</v>
      </c>
      <c r="D89" s="71"/>
    </row>
    <row r="90" spans="1:4" ht="48.75" customHeight="1" x14ac:dyDescent="0.25">
      <c r="A90" s="18" t="s">
        <v>163</v>
      </c>
      <c r="B90" s="30" t="s">
        <v>164</v>
      </c>
      <c r="C90" s="26" t="s">
        <v>26</v>
      </c>
      <c r="D90" s="71"/>
    </row>
    <row r="91" spans="1:4" ht="48.75" customHeight="1" x14ac:dyDescent="0.25">
      <c r="A91" s="18" t="s">
        <v>165</v>
      </c>
      <c r="B91" s="30" t="s">
        <v>166</v>
      </c>
      <c r="C91" s="26" t="s">
        <v>26</v>
      </c>
      <c r="D91" s="71"/>
    </row>
    <row r="92" spans="1:4" ht="48.75" customHeight="1" x14ac:dyDescent="0.25">
      <c r="A92" s="18" t="s">
        <v>167</v>
      </c>
      <c r="B92" s="33" t="s">
        <v>168</v>
      </c>
      <c r="C92" s="26" t="s">
        <v>26</v>
      </c>
      <c r="D92" s="71"/>
    </row>
    <row r="93" spans="1:4" ht="48.75" customHeight="1" x14ac:dyDescent="0.25">
      <c r="A93" s="18" t="s">
        <v>169</v>
      </c>
      <c r="B93" s="30" t="s">
        <v>170</v>
      </c>
      <c r="C93" s="26" t="s">
        <v>26</v>
      </c>
      <c r="D93" s="71"/>
    </row>
    <row r="94" spans="1:4" ht="38.25" customHeight="1" x14ac:dyDescent="0.25">
      <c r="A94" s="18" t="s">
        <v>171</v>
      </c>
      <c r="B94" s="30" t="s">
        <v>172</v>
      </c>
      <c r="C94" s="26" t="s">
        <v>26</v>
      </c>
      <c r="D94" s="71"/>
    </row>
    <row r="95" spans="1:4" ht="48.75" customHeight="1" x14ac:dyDescent="0.25">
      <c r="A95" s="18" t="s">
        <v>173</v>
      </c>
      <c r="B95" s="30" t="s">
        <v>174</v>
      </c>
      <c r="C95" s="26" t="s">
        <v>26</v>
      </c>
      <c r="D95" s="71"/>
    </row>
    <row r="96" spans="1:4" ht="48.75" customHeight="1" x14ac:dyDescent="0.25">
      <c r="A96" s="18" t="s">
        <v>175</v>
      </c>
      <c r="B96" s="30" t="s">
        <v>176</v>
      </c>
      <c r="C96" s="26" t="s">
        <v>26</v>
      </c>
      <c r="D96" s="71"/>
    </row>
    <row r="97" spans="1:4" ht="48.75" customHeight="1" x14ac:dyDescent="0.25">
      <c r="A97" s="18" t="s">
        <v>177</v>
      </c>
      <c r="B97" s="33" t="s">
        <v>178</v>
      </c>
      <c r="C97" s="26" t="s">
        <v>26</v>
      </c>
      <c r="D97" s="71"/>
    </row>
    <row r="98" spans="1:4" s="5" customFormat="1" ht="36" customHeight="1" x14ac:dyDescent="0.25">
      <c r="A98" s="23" t="s">
        <v>179</v>
      </c>
      <c r="B98" s="20" t="s">
        <v>180</v>
      </c>
      <c r="C98" s="27"/>
      <c r="D98" s="73"/>
    </row>
    <row r="99" spans="1:4" ht="48.75" customHeight="1" x14ac:dyDescent="0.25">
      <c r="A99" s="17" t="s">
        <v>181</v>
      </c>
      <c r="B99" s="30" t="s">
        <v>182</v>
      </c>
      <c r="C99" s="26" t="s">
        <v>26</v>
      </c>
      <c r="D99" s="71"/>
    </row>
    <row r="100" spans="1:4" ht="48.75" customHeight="1" x14ac:dyDescent="0.25">
      <c r="A100" s="17" t="s">
        <v>183</v>
      </c>
      <c r="B100" s="30" t="s">
        <v>184</v>
      </c>
      <c r="C100" s="26" t="s">
        <v>26</v>
      </c>
      <c r="D100" s="71"/>
    </row>
    <row r="101" spans="1:4" ht="48.75" customHeight="1" x14ac:dyDescent="0.25">
      <c r="A101" s="17" t="s">
        <v>185</v>
      </c>
      <c r="B101" s="30" t="s">
        <v>186</v>
      </c>
      <c r="C101" s="26" t="s">
        <v>26</v>
      </c>
      <c r="D101" s="71"/>
    </row>
    <row r="102" spans="1:4" ht="48.75" customHeight="1" x14ac:dyDescent="0.25">
      <c r="A102" s="17" t="s">
        <v>187</v>
      </c>
      <c r="B102" s="30" t="s">
        <v>188</v>
      </c>
      <c r="C102" s="26" t="s">
        <v>26</v>
      </c>
      <c r="D102" s="71"/>
    </row>
    <row r="103" spans="1:4" ht="39" customHeight="1" x14ac:dyDescent="0.25">
      <c r="A103" s="17" t="s">
        <v>189</v>
      </c>
      <c r="B103" s="28" t="s">
        <v>190</v>
      </c>
      <c r="C103" s="26" t="s">
        <v>26</v>
      </c>
      <c r="D103" s="71"/>
    </row>
    <row r="104" spans="1:4" ht="48.75" customHeight="1" x14ac:dyDescent="0.25">
      <c r="A104" s="17" t="s">
        <v>191</v>
      </c>
      <c r="B104" s="28" t="s">
        <v>192</v>
      </c>
      <c r="C104" s="26" t="s">
        <v>26</v>
      </c>
      <c r="D104" s="71"/>
    </row>
    <row r="105" spans="1:4" ht="48.75" customHeight="1" x14ac:dyDescent="0.25">
      <c r="A105" s="17" t="s">
        <v>193</v>
      </c>
      <c r="B105" s="25" t="s">
        <v>194</v>
      </c>
      <c r="C105" s="26" t="s">
        <v>26</v>
      </c>
      <c r="D105" s="71"/>
    </row>
    <row r="106" spans="1:4" ht="48.75" customHeight="1" x14ac:dyDescent="0.25">
      <c r="A106" s="17" t="s">
        <v>195</v>
      </c>
      <c r="B106" s="25" t="s">
        <v>196</v>
      </c>
      <c r="C106" s="26" t="s">
        <v>26</v>
      </c>
      <c r="D106" s="71"/>
    </row>
    <row r="107" spans="1:4" s="5" customFormat="1" ht="48.75" customHeight="1" x14ac:dyDescent="0.25">
      <c r="A107" s="23" t="s">
        <v>197</v>
      </c>
      <c r="B107" s="20" t="s">
        <v>198</v>
      </c>
      <c r="C107" s="27" t="s">
        <v>26</v>
      </c>
      <c r="D107" s="73"/>
    </row>
    <row r="108" spans="1:4" ht="39" customHeight="1" x14ac:dyDescent="0.25">
      <c r="A108" s="18" t="s">
        <v>199</v>
      </c>
      <c r="B108" s="34" t="s">
        <v>200</v>
      </c>
      <c r="C108" s="26" t="s">
        <v>26</v>
      </c>
      <c r="D108" s="71"/>
    </row>
    <row r="109" spans="1:4" ht="27" customHeight="1" x14ac:dyDescent="0.25">
      <c r="A109" s="18" t="s">
        <v>201</v>
      </c>
      <c r="B109" s="34" t="s">
        <v>202</v>
      </c>
      <c r="C109" s="26" t="s">
        <v>26</v>
      </c>
      <c r="D109" s="71"/>
    </row>
    <row r="110" spans="1:4" ht="27" customHeight="1" x14ac:dyDescent="0.25">
      <c r="A110" s="18" t="s">
        <v>203</v>
      </c>
      <c r="B110" s="34" t="s">
        <v>204</v>
      </c>
      <c r="C110" s="26" t="s">
        <v>26</v>
      </c>
      <c r="D110" s="71"/>
    </row>
    <row r="111" spans="1:4" ht="27" customHeight="1" x14ac:dyDescent="0.25">
      <c r="A111" s="18" t="s">
        <v>205</v>
      </c>
      <c r="B111" s="34" t="s">
        <v>206</v>
      </c>
      <c r="C111" s="26" t="s">
        <v>26</v>
      </c>
      <c r="D111" s="71"/>
    </row>
    <row r="112" spans="1:4" s="5" customFormat="1" ht="19.5" customHeight="1" x14ac:dyDescent="0.25">
      <c r="A112" s="23"/>
      <c r="B112" s="20"/>
      <c r="C112" s="27"/>
      <c r="D112" s="73"/>
    </row>
    <row r="113" spans="1:4" s="5" customFormat="1" ht="19.5" customHeight="1" x14ac:dyDescent="0.25">
      <c r="A113" s="44"/>
      <c r="B113" s="45"/>
      <c r="C113" s="46"/>
      <c r="D113" s="46"/>
    </row>
    <row r="114" spans="1:4" ht="39" customHeight="1" x14ac:dyDescent="0.25">
      <c r="A114" s="34" t="s">
        <v>207</v>
      </c>
      <c r="B114" s="35" t="s">
        <v>208</v>
      </c>
      <c r="C114" s="26" t="s">
        <v>209</v>
      </c>
      <c r="D114" s="70"/>
    </row>
    <row r="115" spans="1:4" ht="27" customHeight="1" x14ac:dyDescent="0.25">
      <c r="B115" s="37"/>
    </row>
    <row r="116" spans="1:4" ht="36" customHeight="1" x14ac:dyDescent="0.25">
      <c r="B116" s="10" t="s">
        <v>210</v>
      </c>
    </row>
    <row r="117" spans="1:4" ht="17.25" customHeight="1" x14ac:dyDescent="0.25">
      <c r="B117" s="58" t="s">
        <v>217</v>
      </c>
      <c r="C117" s="59"/>
      <c r="D117" s="60"/>
    </row>
    <row r="118" spans="1:4" ht="17.25" customHeight="1" x14ac:dyDescent="0.25">
      <c r="B118" s="61"/>
      <c r="C118" s="62"/>
      <c r="D118" s="63"/>
    </row>
    <row r="119" spans="1:4" ht="17.25" customHeight="1" x14ac:dyDescent="0.25">
      <c r="B119" s="61"/>
      <c r="C119" s="62"/>
      <c r="D119" s="63"/>
    </row>
    <row r="120" spans="1:4" ht="17.25" customHeight="1" x14ac:dyDescent="0.25">
      <c r="B120" s="61"/>
      <c r="C120" s="62"/>
      <c r="D120" s="63"/>
    </row>
    <row r="121" spans="1:4" ht="17.25" customHeight="1" x14ac:dyDescent="0.25">
      <c r="B121" s="61"/>
      <c r="C121" s="62"/>
      <c r="D121" s="63"/>
    </row>
    <row r="122" spans="1:4" ht="17.25" customHeight="1" x14ac:dyDescent="0.25">
      <c r="B122" s="61"/>
      <c r="C122" s="62"/>
      <c r="D122" s="63"/>
    </row>
    <row r="123" spans="1:4" ht="17.25" customHeight="1" x14ac:dyDescent="0.25">
      <c r="B123" s="64"/>
      <c r="C123" s="65"/>
      <c r="D123" s="66"/>
    </row>
  </sheetData>
  <mergeCells count="5">
    <mergeCell ref="A1:D1"/>
    <mergeCell ref="A3:D3"/>
    <mergeCell ref="A5:D5"/>
    <mergeCell ref="B8:D8"/>
    <mergeCell ref="B117:D123"/>
  </mergeCells>
  <printOptions horizontalCentered="1"/>
  <pageMargins left="0.6692913385826772" right="0.6692913385826772" top="0.6692913385826772" bottom="0.6692913385826772" header="0" footer="0.39370078740157483"/>
  <pageSetup paperSize="9" scale="81" fitToHeight="15" orientation="portrait" r:id="rId1"/>
  <headerFooter scaleWithDoc="0" alignWithMargins="0">
    <oddFooter>&amp;L&amp;A&amp;RPage &amp;P de &amp;N</oddFooter>
  </headerFooter>
  <rowBreaks count="2" manualBreakCount="2">
    <brk id="42" max="4" man="1"/>
    <brk id="80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D72BE-C1FD-49AB-B2D2-C88F83D8BCDB}">
  <sheetPr>
    <tabColor rgb="FF00B050"/>
  </sheetPr>
  <dimension ref="A1:F118"/>
  <sheetViews>
    <sheetView topLeftCell="A99" zoomScaleNormal="100" workbookViewId="0">
      <selection activeCell="D104" sqref="D104"/>
    </sheetView>
  </sheetViews>
  <sheetFormatPr baseColWidth="10" defaultColWidth="9.85546875" defaultRowHeight="48.75" customHeight="1" x14ac:dyDescent="0.25"/>
  <cols>
    <col min="1" max="1" width="9.85546875" style="2"/>
    <col min="2" max="2" width="59.5703125" style="2" customWidth="1"/>
    <col min="3" max="3" width="9.85546875" style="4"/>
    <col min="4" max="4" width="17.28515625" style="40" bestFit="1" customWidth="1"/>
    <col min="5" max="5" width="9.85546875" style="1"/>
    <col min="6" max="6" width="15.7109375" style="2" customWidth="1"/>
    <col min="7" max="16384" width="9.85546875" style="2"/>
  </cols>
  <sheetData>
    <row r="1" spans="1:6" ht="49.5" customHeight="1" x14ac:dyDescent="0.25">
      <c r="A1" s="54" t="s">
        <v>0</v>
      </c>
      <c r="B1" s="54"/>
      <c r="C1" s="54"/>
      <c r="D1" s="54"/>
      <c r="E1" s="54"/>
      <c r="F1" s="54"/>
    </row>
    <row r="2" spans="1:6" ht="18.75" customHeight="1" x14ac:dyDescent="0.25">
      <c r="A2" s="3"/>
      <c r="B2" s="3"/>
      <c r="D2" s="38"/>
    </row>
    <row r="3" spans="1:6" ht="33" customHeight="1" x14ac:dyDescent="0.25">
      <c r="A3" s="55" t="s">
        <v>211</v>
      </c>
      <c r="B3" s="55"/>
      <c r="C3" s="55"/>
      <c r="D3" s="55"/>
      <c r="E3" s="55"/>
      <c r="F3" s="55"/>
    </row>
    <row r="4" spans="1:6" ht="13.5" customHeight="1" x14ac:dyDescent="0.25">
      <c r="A4" s="5"/>
      <c r="B4" s="5"/>
      <c r="D4" s="38"/>
    </row>
    <row r="5" spans="1:6" ht="24.75" customHeight="1" x14ac:dyDescent="0.25">
      <c r="A5" s="56" t="s">
        <v>1</v>
      </c>
      <c r="B5" s="56"/>
      <c r="C5" s="56"/>
      <c r="D5" s="56"/>
      <c r="E5" s="56"/>
      <c r="F5" s="56"/>
    </row>
    <row r="6" spans="1:6" ht="19.5" customHeight="1" x14ac:dyDescent="0.25">
      <c r="A6" s="6"/>
      <c r="B6" s="6"/>
      <c r="C6" s="7"/>
      <c r="D6" s="39"/>
      <c r="E6" s="8"/>
    </row>
    <row r="7" spans="1:6" ht="30.75" customHeight="1" x14ac:dyDescent="0.25">
      <c r="A7" s="6"/>
      <c r="B7" s="9" t="s">
        <v>2</v>
      </c>
      <c r="C7" s="7"/>
      <c r="D7" s="6"/>
      <c r="E7" s="8"/>
    </row>
    <row r="8" spans="1:6" ht="30.75" customHeight="1" x14ac:dyDescent="0.25">
      <c r="A8" s="6"/>
      <c r="B8" s="57" t="s">
        <v>3</v>
      </c>
      <c r="C8" s="57"/>
      <c r="D8" s="57"/>
      <c r="E8" s="8"/>
    </row>
    <row r="9" spans="1:6" ht="13.5" customHeight="1" x14ac:dyDescent="0.25">
      <c r="A9" s="6"/>
      <c r="B9" s="57"/>
      <c r="C9" s="57"/>
      <c r="D9" s="57"/>
      <c r="E9" s="8"/>
    </row>
    <row r="10" spans="1:6" ht="12.75" customHeight="1" x14ac:dyDescent="0.25">
      <c r="A10" s="6"/>
      <c r="B10" s="11" t="s">
        <v>212</v>
      </c>
      <c r="C10" s="10"/>
      <c r="D10" s="10"/>
      <c r="E10" s="8"/>
    </row>
    <row r="11" spans="1:6" ht="18.75" customHeight="1" x14ac:dyDescent="0.25">
      <c r="A11" s="6"/>
      <c r="B11" s="11"/>
      <c r="C11" s="10"/>
      <c r="D11" s="10"/>
      <c r="E11" s="8"/>
    </row>
    <row r="12" spans="1:6" ht="18.75" customHeight="1" x14ac:dyDescent="0.25">
      <c r="A12" s="6"/>
      <c r="B12" s="47" t="s">
        <v>213</v>
      </c>
      <c r="C12" s="10"/>
      <c r="D12" s="10"/>
      <c r="E12" s="8"/>
    </row>
    <row r="13" spans="1:6" ht="18.75" customHeight="1" thickBot="1" x14ac:dyDescent="0.3"/>
    <row r="14" spans="1:6" s="5" customFormat="1" ht="35.25" customHeight="1" x14ac:dyDescent="0.25">
      <c r="A14" s="50" t="s">
        <v>5</v>
      </c>
      <c r="B14" s="50" t="s">
        <v>6</v>
      </c>
      <c r="C14" s="50" t="s">
        <v>7</v>
      </c>
      <c r="D14" s="50" t="s">
        <v>8</v>
      </c>
      <c r="E14" s="50" t="s">
        <v>214</v>
      </c>
      <c r="F14" s="50" t="s">
        <v>215</v>
      </c>
    </row>
    <row r="15" spans="1:6" s="5" customFormat="1" ht="34.5" customHeight="1" x14ac:dyDescent="0.25">
      <c r="A15" s="20" t="s">
        <v>20</v>
      </c>
      <c r="B15" s="51" t="s">
        <v>21</v>
      </c>
      <c r="C15" s="24"/>
      <c r="D15" s="52"/>
      <c r="E15" s="52"/>
      <c r="F15" s="52"/>
    </row>
    <row r="16" spans="1:6" s="5" customFormat="1" ht="36.75" customHeight="1" x14ac:dyDescent="0.25">
      <c r="A16" s="23" t="s">
        <v>22</v>
      </c>
      <c r="B16" s="20" t="s">
        <v>23</v>
      </c>
      <c r="C16" s="24"/>
      <c r="D16" s="43"/>
      <c r="E16" s="43"/>
      <c r="F16" s="43"/>
    </row>
    <row r="17" spans="1:6" s="5" customFormat="1" ht="42" customHeight="1" x14ac:dyDescent="0.25">
      <c r="A17" s="18" t="s">
        <v>24</v>
      </c>
      <c r="B17" s="25" t="s">
        <v>25</v>
      </c>
      <c r="C17" s="26" t="s">
        <v>26</v>
      </c>
      <c r="D17" s="71">
        <f>'BPU Lot 14 - incendie sonorisat'!D21</f>
        <v>0</v>
      </c>
      <c r="E17" s="42">
        <v>6</v>
      </c>
      <c r="F17" s="53">
        <f t="shared" ref="F17:F28" si="0">D17*E17</f>
        <v>0</v>
      </c>
    </row>
    <row r="18" spans="1:6" s="5" customFormat="1" ht="39" customHeight="1" x14ac:dyDescent="0.25">
      <c r="A18" s="18" t="s">
        <v>27</v>
      </c>
      <c r="B18" s="25" t="s">
        <v>28</v>
      </c>
      <c r="C18" s="26" t="s">
        <v>26</v>
      </c>
      <c r="D18" s="71">
        <f>'BPU Lot 14 - incendie sonorisat'!D22</f>
        <v>0</v>
      </c>
      <c r="E18" s="42">
        <v>2</v>
      </c>
      <c r="F18" s="53">
        <f t="shared" si="0"/>
        <v>0</v>
      </c>
    </row>
    <row r="19" spans="1:6" s="5" customFormat="1" ht="38.25" customHeight="1" x14ac:dyDescent="0.25">
      <c r="A19" s="18" t="s">
        <v>29</v>
      </c>
      <c r="B19" s="25" t="s">
        <v>30</v>
      </c>
      <c r="C19" s="26" t="s">
        <v>26</v>
      </c>
      <c r="D19" s="71">
        <f>'BPU Lot 14 - incendie sonorisat'!D23</f>
        <v>0</v>
      </c>
      <c r="E19" s="42">
        <v>3</v>
      </c>
      <c r="F19" s="53">
        <f t="shared" si="0"/>
        <v>0</v>
      </c>
    </row>
    <row r="20" spans="1:6" s="5" customFormat="1" ht="30" customHeight="1" x14ac:dyDescent="0.25">
      <c r="A20" s="18" t="s">
        <v>31</v>
      </c>
      <c r="B20" s="25" t="s">
        <v>32</v>
      </c>
      <c r="C20" s="26" t="s">
        <v>26</v>
      </c>
      <c r="D20" s="71">
        <f>'BPU Lot 14 - incendie sonorisat'!D24</f>
        <v>0</v>
      </c>
      <c r="E20" s="42">
        <v>1</v>
      </c>
      <c r="F20" s="53">
        <f t="shared" si="0"/>
        <v>0</v>
      </c>
    </row>
    <row r="21" spans="1:6" s="5" customFormat="1" ht="30" customHeight="1" x14ac:dyDescent="0.25">
      <c r="A21" s="18" t="s">
        <v>33</v>
      </c>
      <c r="B21" s="25" t="s">
        <v>34</v>
      </c>
      <c r="C21" s="26" t="s">
        <v>26</v>
      </c>
      <c r="D21" s="71">
        <f>'BPU Lot 14 - incendie sonorisat'!D25</f>
        <v>0</v>
      </c>
      <c r="E21" s="42">
        <v>1</v>
      </c>
      <c r="F21" s="53">
        <f t="shared" si="0"/>
        <v>0</v>
      </c>
    </row>
    <row r="22" spans="1:6" s="5" customFormat="1" ht="30" customHeight="1" x14ac:dyDescent="0.25">
      <c r="A22" s="18" t="s">
        <v>35</v>
      </c>
      <c r="B22" s="25" t="s">
        <v>36</v>
      </c>
      <c r="C22" s="26" t="s">
        <v>26</v>
      </c>
      <c r="D22" s="71">
        <f>'BPU Lot 14 - incendie sonorisat'!D26</f>
        <v>0</v>
      </c>
      <c r="E22" s="42">
        <v>1</v>
      </c>
      <c r="F22" s="53">
        <f t="shared" si="0"/>
        <v>0</v>
      </c>
    </row>
    <row r="23" spans="1:6" s="5" customFormat="1" ht="30" customHeight="1" x14ac:dyDescent="0.25">
      <c r="A23" s="18" t="s">
        <v>37</v>
      </c>
      <c r="B23" s="25" t="s">
        <v>38</v>
      </c>
      <c r="C23" s="26" t="s">
        <v>26</v>
      </c>
      <c r="D23" s="71">
        <f>'BPU Lot 14 - incendie sonorisat'!D27</f>
        <v>0</v>
      </c>
      <c r="E23" s="42">
        <v>1</v>
      </c>
      <c r="F23" s="53">
        <f t="shared" si="0"/>
        <v>0</v>
      </c>
    </row>
    <row r="24" spans="1:6" s="5" customFormat="1" ht="30" customHeight="1" x14ac:dyDescent="0.25">
      <c r="A24" s="18" t="s">
        <v>39</v>
      </c>
      <c r="B24" s="25" t="s">
        <v>40</v>
      </c>
      <c r="C24" s="26" t="s">
        <v>26</v>
      </c>
      <c r="D24" s="71">
        <f>'BPU Lot 14 - incendie sonorisat'!D28</f>
        <v>0</v>
      </c>
      <c r="E24" s="42">
        <v>1</v>
      </c>
      <c r="F24" s="53">
        <f t="shared" si="0"/>
        <v>0</v>
      </c>
    </row>
    <row r="25" spans="1:6" s="5" customFormat="1" ht="30" customHeight="1" x14ac:dyDescent="0.25">
      <c r="A25" s="18" t="s">
        <v>41</v>
      </c>
      <c r="B25" s="25" t="s">
        <v>42</v>
      </c>
      <c r="C25" s="26" t="s">
        <v>26</v>
      </c>
      <c r="D25" s="71">
        <f>'BPU Lot 14 - incendie sonorisat'!D29</f>
        <v>0</v>
      </c>
      <c r="E25" s="42">
        <v>4</v>
      </c>
      <c r="F25" s="53">
        <f t="shared" si="0"/>
        <v>0</v>
      </c>
    </row>
    <row r="26" spans="1:6" s="5" customFormat="1" ht="30" customHeight="1" x14ac:dyDescent="0.25">
      <c r="A26" s="18" t="s">
        <v>43</v>
      </c>
      <c r="B26" s="25" t="s">
        <v>44</v>
      </c>
      <c r="C26" s="26" t="s">
        <v>26</v>
      </c>
      <c r="D26" s="71">
        <f>'BPU Lot 14 - incendie sonorisat'!D30</f>
        <v>0</v>
      </c>
      <c r="E26" s="42">
        <v>8</v>
      </c>
      <c r="F26" s="53">
        <f t="shared" si="0"/>
        <v>0</v>
      </c>
    </row>
    <row r="27" spans="1:6" s="5" customFormat="1" ht="30" customHeight="1" x14ac:dyDescent="0.25">
      <c r="A27" s="18" t="s">
        <v>45</v>
      </c>
      <c r="B27" s="25" t="s">
        <v>46</v>
      </c>
      <c r="C27" s="26" t="s">
        <v>26</v>
      </c>
      <c r="D27" s="71">
        <f>'BPU Lot 14 - incendie sonorisat'!D31</f>
        <v>0</v>
      </c>
      <c r="E27" s="42">
        <v>8</v>
      </c>
      <c r="F27" s="53">
        <f t="shared" si="0"/>
        <v>0</v>
      </c>
    </row>
    <row r="28" spans="1:6" s="5" customFormat="1" ht="42" customHeight="1" x14ac:dyDescent="0.25">
      <c r="A28" s="18" t="s">
        <v>47</v>
      </c>
      <c r="B28" s="25" t="s">
        <v>48</v>
      </c>
      <c r="C28" s="26" t="s">
        <v>26</v>
      </c>
      <c r="D28" s="71">
        <f>'BPU Lot 14 - incendie sonorisat'!D32</f>
        <v>0</v>
      </c>
      <c r="E28" s="42">
        <v>1</v>
      </c>
      <c r="F28" s="53">
        <f t="shared" si="0"/>
        <v>0</v>
      </c>
    </row>
    <row r="29" spans="1:6" s="5" customFormat="1" ht="39" customHeight="1" x14ac:dyDescent="0.25">
      <c r="A29" s="23" t="s">
        <v>49</v>
      </c>
      <c r="B29" s="20" t="s">
        <v>50</v>
      </c>
      <c r="C29" s="27"/>
      <c r="D29" s="73"/>
      <c r="E29" s="13"/>
      <c r="F29" s="13"/>
    </row>
    <row r="30" spans="1:6" s="5" customFormat="1" ht="37.5" customHeight="1" x14ac:dyDescent="0.25">
      <c r="A30" s="18" t="s">
        <v>51</v>
      </c>
      <c r="B30" s="25" t="s">
        <v>52</v>
      </c>
      <c r="C30" s="26" t="s">
        <v>26</v>
      </c>
      <c r="D30" s="71">
        <f>'BPU Lot 14 - incendie sonorisat'!D34</f>
        <v>0</v>
      </c>
      <c r="E30" s="42">
        <v>1</v>
      </c>
      <c r="F30" s="53">
        <f>D30*E30</f>
        <v>0</v>
      </c>
    </row>
    <row r="31" spans="1:6" s="5" customFormat="1" ht="39" customHeight="1" x14ac:dyDescent="0.25">
      <c r="A31" s="23" t="s">
        <v>53</v>
      </c>
      <c r="B31" s="20" t="s">
        <v>54</v>
      </c>
      <c r="C31" s="27"/>
      <c r="D31" s="73"/>
      <c r="E31" s="13"/>
      <c r="F31" s="13"/>
    </row>
    <row r="32" spans="1:6" s="5" customFormat="1" ht="48.75" customHeight="1" x14ac:dyDescent="0.25">
      <c r="A32" s="18" t="s">
        <v>55</v>
      </c>
      <c r="B32" s="25" t="s">
        <v>56</v>
      </c>
      <c r="C32" s="26" t="s">
        <v>26</v>
      </c>
      <c r="D32" s="71">
        <f>'BPU Lot 14 - incendie sonorisat'!D36</f>
        <v>0</v>
      </c>
      <c r="E32" s="42">
        <v>1</v>
      </c>
      <c r="F32" s="53">
        <f t="shared" ref="F32:F35" si="1">D32*E32</f>
        <v>0</v>
      </c>
    </row>
    <row r="33" spans="1:6" s="5" customFormat="1" ht="48.75" customHeight="1" x14ac:dyDescent="0.25">
      <c r="A33" s="18" t="s">
        <v>57</v>
      </c>
      <c r="B33" s="25" t="s">
        <v>58</v>
      </c>
      <c r="C33" s="26" t="s">
        <v>26</v>
      </c>
      <c r="D33" s="71">
        <f>'BPU Lot 14 - incendie sonorisat'!D37</f>
        <v>0</v>
      </c>
      <c r="E33" s="42">
        <v>1</v>
      </c>
      <c r="F33" s="53">
        <f t="shared" si="1"/>
        <v>0</v>
      </c>
    </row>
    <row r="34" spans="1:6" s="5" customFormat="1" ht="36.75" customHeight="1" x14ac:dyDescent="0.25">
      <c r="A34" s="18" t="s">
        <v>59</v>
      </c>
      <c r="B34" s="25" t="s">
        <v>60</v>
      </c>
      <c r="C34" s="26" t="s">
        <v>26</v>
      </c>
      <c r="D34" s="71">
        <f>'BPU Lot 14 - incendie sonorisat'!D38</f>
        <v>0</v>
      </c>
      <c r="E34" s="42">
        <v>1</v>
      </c>
      <c r="F34" s="53">
        <f t="shared" si="1"/>
        <v>0</v>
      </c>
    </row>
    <row r="35" spans="1:6" ht="36.75" customHeight="1" x14ac:dyDescent="0.25">
      <c r="A35" s="18" t="s">
        <v>61</v>
      </c>
      <c r="B35" s="28" t="s">
        <v>62</v>
      </c>
      <c r="C35" s="26" t="s">
        <v>26</v>
      </c>
      <c r="D35" s="71">
        <f>'BPU Lot 14 - incendie sonorisat'!D39</f>
        <v>0</v>
      </c>
      <c r="E35" s="19">
        <v>1</v>
      </c>
      <c r="F35" s="53">
        <f t="shared" si="1"/>
        <v>0</v>
      </c>
    </row>
    <row r="36" spans="1:6" s="5" customFormat="1" ht="36.75" customHeight="1" x14ac:dyDescent="0.25">
      <c r="A36" s="23" t="s">
        <v>63</v>
      </c>
      <c r="B36" s="20" t="s">
        <v>64</v>
      </c>
      <c r="C36" s="27"/>
      <c r="D36" s="73"/>
      <c r="E36" s="13"/>
      <c r="F36" s="13"/>
    </row>
    <row r="37" spans="1:6" s="5" customFormat="1" ht="48.75" customHeight="1" x14ac:dyDescent="0.25">
      <c r="A37" s="18" t="s">
        <v>65</v>
      </c>
      <c r="B37" s="25" t="s">
        <v>66</v>
      </c>
      <c r="C37" s="26" t="s">
        <v>26</v>
      </c>
      <c r="D37" s="71">
        <f>'BPU Lot 14 - incendie sonorisat'!D41</f>
        <v>0</v>
      </c>
      <c r="E37" s="42">
        <v>4</v>
      </c>
      <c r="F37" s="53">
        <f t="shared" ref="F37:F38" si="2">D37*E37</f>
        <v>0</v>
      </c>
    </row>
    <row r="38" spans="1:6" s="5" customFormat="1" ht="48.75" customHeight="1" x14ac:dyDescent="0.25">
      <c r="A38" s="18" t="s">
        <v>67</v>
      </c>
      <c r="B38" s="25" t="s">
        <v>68</v>
      </c>
      <c r="C38" s="26" t="s">
        <v>26</v>
      </c>
      <c r="D38" s="71">
        <f>'BPU Lot 14 - incendie sonorisat'!D42</f>
        <v>0</v>
      </c>
      <c r="E38" s="42">
        <v>4</v>
      </c>
      <c r="F38" s="53">
        <f t="shared" si="2"/>
        <v>0</v>
      </c>
    </row>
    <row r="39" spans="1:6" s="5" customFormat="1" ht="39" customHeight="1" x14ac:dyDescent="0.25">
      <c r="A39" s="23" t="s">
        <v>69</v>
      </c>
      <c r="B39" s="20" t="s">
        <v>70</v>
      </c>
      <c r="C39" s="27"/>
      <c r="D39" s="73"/>
      <c r="E39" s="13"/>
      <c r="F39" s="13"/>
    </row>
    <row r="40" spans="1:6" s="5" customFormat="1" ht="48.75" customHeight="1" x14ac:dyDescent="0.25">
      <c r="A40" s="18" t="s">
        <v>71</v>
      </c>
      <c r="B40" s="25" t="s">
        <v>72</v>
      </c>
      <c r="C40" s="26" t="s">
        <v>26</v>
      </c>
      <c r="D40" s="71">
        <f>'BPU Lot 14 - incendie sonorisat'!D44</f>
        <v>0</v>
      </c>
      <c r="E40" s="42">
        <v>8</v>
      </c>
      <c r="F40" s="53">
        <f t="shared" ref="F40:F45" si="3">D40*E40</f>
        <v>0</v>
      </c>
    </row>
    <row r="41" spans="1:6" s="5" customFormat="1" ht="48.75" customHeight="1" x14ac:dyDescent="0.25">
      <c r="A41" s="18" t="s">
        <v>73</v>
      </c>
      <c r="B41" s="25" t="s">
        <v>74</v>
      </c>
      <c r="C41" s="26" t="s">
        <v>26</v>
      </c>
      <c r="D41" s="71">
        <f>'BPU Lot 14 - incendie sonorisat'!D45</f>
        <v>0</v>
      </c>
      <c r="E41" s="42">
        <v>8</v>
      </c>
      <c r="F41" s="53">
        <f t="shared" si="3"/>
        <v>0</v>
      </c>
    </row>
    <row r="42" spans="1:6" s="5" customFormat="1" ht="48.75" customHeight="1" x14ac:dyDescent="0.25">
      <c r="A42" s="18" t="s">
        <v>75</v>
      </c>
      <c r="B42" s="25" t="s">
        <v>76</v>
      </c>
      <c r="C42" s="26" t="s">
        <v>26</v>
      </c>
      <c r="D42" s="71">
        <f>'BPU Lot 14 - incendie sonorisat'!D46</f>
        <v>0</v>
      </c>
      <c r="E42" s="42">
        <v>2</v>
      </c>
      <c r="F42" s="53">
        <f t="shared" si="3"/>
        <v>0</v>
      </c>
    </row>
    <row r="43" spans="1:6" s="5" customFormat="1" ht="48.75" customHeight="1" x14ac:dyDescent="0.25">
      <c r="A43" s="18" t="s">
        <v>77</v>
      </c>
      <c r="B43" s="25" t="s">
        <v>78</v>
      </c>
      <c r="C43" s="26" t="s">
        <v>26</v>
      </c>
      <c r="D43" s="71">
        <f>'BPU Lot 14 - incendie sonorisat'!D47</f>
        <v>0</v>
      </c>
      <c r="E43" s="42">
        <v>2</v>
      </c>
      <c r="F43" s="53">
        <f t="shared" si="3"/>
        <v>0</v>
      </c>
    </row>
    <row r="44" spans="1:6" s="5" customFormat="1" ht="48.75" customHeight="1" x14ac:dyDescent="0.25">
      <c r="A44" s="18" t="s">
        <v>79</v>
      </c>
      <c r="B44" s="25" t="s">
        <v>80</v>
      </c>
      <c r="C44" s="26" t="s">
        <v>26</v>
      </c>
      <c r="D44" s="71">
        <f>'BPU Lot 14 - incendie sonorisat'!D48</f>
        <v>0</v>
      </c>
      <c r="E44" s="42">
        <v>2</v>
      </c>
      <c r="F44" s="53">
        <f t="shared" si="3"/>
        <v>0</v>
      </c>
    </row>
    <row r="45" spans="1:6" s="5" customFormat="1" ht="30" customHeight="1" x14ac:dyDescent="0.25">
      <c r="A45" s="18" t="s">
        <v>81</v>
      </c>
      <c r="B45" s="25" t="s">
        <v>82</v>
      </c>
      <c r="C45" s="26" t="s">
        <v>26</v>
      </c>
      <c r="D45" s="71">
        <f>'BPU Lot 14 - incendie sonorisat'!D49</f>
        <v>0</v>
      </c>
      <c r="E45" s="42">
        <v>4</v>
      </c>
      <c r="F45" s="53">
        <f t="shared" si="3"/>
        <v>0</v>
      </c>
    </row>
    <row r="46" spans="1:6" s="5" customFormat="1" ht="32.25" customHeight="1" x14ac:dyDescent="0.25">
      <c r="A46" s="23" t="s">
        <v>83</v>
      </c>
      <c r="B46" s="20" t="s">
        <v>84</v>
      </c>
      <c r="C46" s="27"/>
      <c r="D46" s="73"/>
      <c r="E46" s="13"/>
      <c r="F46" s="13"/>
    </row>
    <row r="47" spans="1:6" s="5" customFormat="1" ht="48.75" customHeight="1" x14ac:dyDescent="0.25">
      <c r="A47" s="18" t="s">
        <v>85</v>
      </c>
      <c r="B47" s="25" t="s">
        <v>86</v>
      </c>
      <c r="C47" s="26" t="s">
        <v>26</v>
      </c>
      <c r="D47" s="71">
        <f>'BPU Lot 14 - incendie sonorisat'!D51</f>
        <v>0</v>
      </c>
      <c r="E47" s="42">
        <v>8</v>
      </c>
      <c r="F47" s="53">
        <f t="shared" ref="F47:F51" si="4">D47*E47</f>
        <v>0</v>
      </c>
    </row>
    <row r="48" spans="1:6" s="5" customFormat="1" ht="44.25" customHeight="1" x14ac:dyDescent="0.25">
      <c r="A48" s="18" t="s">
        <v>87</v>
      </c>
      <c r="B48" s="25" t="s">
        <v>88</v>
      </c>
      <c r="C48" s="26" t="s">
        <v>26</v>
      </c>
      <c r="D48" s="71">
        <f>'BPU Lot 14 - incendie sonorisat'!D52</f>
        <v>0</v>
      </c>
      <c r="E48" s="42">
        <v>1</v>
      </c>
      <c r="F48" s="53">
        <f t="shared" si="4"/>
        <v>0</v>
      </c>
    </row>
    <row r="49" spans="1:6" s="5" customFormat="1" ht="33.75" customHeight="1" x14ac:dyDescent="0.25">
      <c r="A49" s="18" t="s">
        <v>89</v>
      </c>
      <c r="B49" s="30" t="s">
        <v>90</v>
      </c>
      <c r="C49" s="26" t="s">
        <v>26</v>
      </c>
      <c r="D49" s="71">
        <f>'BPU Lot 14 - incendie sonorisat'!D53</f>
        <v>0</v>
      </c>
      <c r="E49" s="42">
        <v>4</v>
      </c>
      <c r="F49" s="53">
        <f t="shared" si="4"/>
        <v>0</v>
      </c>
    </row>
    <row r="50" spans="1:6" s="5" customFormat="1" ht="48.75" customHeight="1" x14ac:dyDescent="0.25">
      <c r="A50" s="18" t="s">
        <v>91</v>
      </c>
      <c r="B50" s="30" t="s">
        <v>92</v>
      </c>
      <c r="C50" s="26" t="s">
        <v>26</v>
      </c>
      <c r="D50" s="71">
        <f>'BPU Lot 14 - incendie sonorisat'!D54</f>
        <v>0</v>
      </c>
      <c r="E50" s="42">
        <v>4</v>
      </c>
      <c r="F50" s="53">
        <f t="shared" si="4"/>
        <v>0</v>
      </c>
    </row>
    <row r="51" spans="1:6" s="5" customFormat="1" ht="30" customHeight="1" x14ac:dyDescent="0.25">
      <c r="A51" s="18" t="s">
        <v>93</v>
      </c>
      <c r="B51" s="25" t="s">
        <v>94</v>
      </c>
      <c r="C51" s="26" t="s">
        <v>26</v>
      </c>
      <c r="D51" s="71">
        <f>'BPU Lot 14 - incendie sonorisat'!D55</f>
        <v>0</v>
      </c>
      <c r="E51" s="42">
        <v>4</v>
      </c>
      <c r="F51" s="53">
        <f t="shared" si="4"/>
        <v>0</v>
      </c>
    </row>
    <row r="52" spans="1:6" s="5" customFormat="1" ht="37.5" customHeight="1" x14ac:dyDescent="0.25">
      <c r="A52" s="23" t="s">
        <v>95</v>
      </c>
      <c r="B52" s="20" t="s">
        <v>96</v>
      </c>
      <c r="C52" s="27"/>
      <c r="D52" s="73"/>
      <c r="E52" s="13"/>
      <c r="F52" s="13"/>
    </row>
    <row r="53" spans="1:6" s="5" customFormat="1" ht="40.5" customHeight="1" x14ac:dyDescent="0.25">
      <c r="A53" s="18" t="s">
        <v>97</v>
      </c>
      <c r="B53" s="31" t="s">
        <v>98</v>
      </c>
      <c r="C53" s="26" t="s">
        <v>26</v>
      </c>
      <c r="D53" s="71">
        <f>'BPU Lot 14 - incendie sonorisat'!D57</f>
        <v>0</v>
      </c>
      <c r="E53" s="42">
        <v>1</v>
      </c>
      <c r="F53" s="53">
        <f t="shared" ref="F53:F57" si="5">D53*E53</f>
        <v>0</v>
      </c>
    </row>
    <row r="54" spans="1:6" s="5" customFormat="1" ht="40.5" customHeight="1" x14ac:dyDescent="0.25">
      <c r="A54" s="18" t="s">
        <v>99</v>
      </c>
      <c r="B54" s="31" t="s">
        <v>100</v>
      </c>
      <c r="C54" s="26" t="s">
        <v>26</v>
      </c>
      <c r="D54" s="71">
        <f>'BPU Lot 14 - incendie sonorisat'!D58</f>
        <v>0</v>
      </c>
      <c r="E54" s="42">
        <v>1</v>
      </c>
      <c r="F54" s="53">
        <f t="shared" si="5"/>
        <v>0</v>
      </c>
    </row>
    <row r="55" spans="1:6" s="5" customFormat="1" ht="40.5" customHeight="1" x14ac:dyDescent="0.25">
      <c r="A55" s="18" t="s">
        <v>101</v>
      </c>
      <c r="B55" s="31" t="s">
        <v>102</v>
      </c>
      <c r="C55" s="26" t="s">
        <v>26</v>
      </c>
      <c r="D55" s="71">
        <f>'BPU Lot 14 - incendie sonorisat'!D59</f>
        <v>0</v>
      </c>
      <c r="E55" s="42">
        <v>1</v>
      </c>
      <c r="F55" s="53">
        <f t="shared" si="5"/>
        <v>0</v>
      </c>
    </row>
    <row r="56" spans="1:6" s="5" customFormat="1" ht="40.5" customHeight="1" x14ac:dyDescent="0.25">
      <c r="A56" s="18" t="s">
        <v>103</v>
      </c>
      <c r="B56" s="31" t="s">
        <v>104</v>
      </c>
      <c r="C56" s="26" t="s">
        <v>26</v>
      </c>
      <c r="D56" s="71">
        <f>'BPU Lot 14 - incendie sonorisat'!D60</f>
        <v>0</v>
      </c>
      <c r="E56" s="42">
        <v>1</v>
      </c>
      <c r="F56" s="53">
        <f t="shared" si="5"/>
        <v>0</v>
      </c>
    </row>
    <row r="57" spans="1:6" s="5" customFormat="1" ht="40.5" customHeight="1" x14ac:dyDescent="0.25">
      <c r="A57" s="18" t="s">
        <v>105</v>
      </c>
      <c r="B57" s="31" t="s">
        <v>106</v>
      </c>
      <c r="C57" s="26" t="s">
        <v>26</v>
      </c>
      <c r="D57" s="71">
        <f>'BPU Lot 14 - incendie sonorisat'!D61</f>
        <v>0</v>
      </c>
      <c r="E57" s="42">
        <v>1</v>
      </c>
      <c r="F57" s="53">
        <f t="shared" si="5"/>
        <v>0</v>
      </c>
    </row>
    <row r="58" spans="1:6" s="5" customFormat="1" ht="35.25" customHeight="1" x14ac:dyDescent="0.25">
      <c r="A58" s="23" t="s">
        <v>107</v>
      </c>
      <c r="B58" s="20" t="s">
        <v>108</v>
      </c>
      <c r="C58" s="27"/>
      <c r="D58" s="73"/>
      <c r="E58" s="13"/>
      <c r="F58" s="13"/>
    </row>
    <row r="59" spans="1:6" s="5" customFormat="1" ht="30" customHeight="1" x14ac:dyDescent="0.25">
      <c r="A59" s="18" t="s">
        <v>109</v>
      </c>
      <c r="B59" s="25" t="s">
        <v>110</v>
      </c>
      <c r="C59" s="26" t="s">
        <v>26</v>
      </c>
      <c r="D59" s="71">
        <f>'BPU Lot 14 - incendie sonorisat'!D63</f>
        <v>0</v>
      </c>
      <c r="E59" s="42">
        <v>5</v>
      </c>
      <c r="F59" s="53">
        <f t="shared" ref="F59:F61" si="6">D59*E59</f>
        <v>0</v>
      </c>
    </row>
    <row r="60" spans="1:6" s="5" customFormat="1" ht="30" customHeight="1" x14ac:dyDescent="0.25">
      <c r="A60" s="18" t="s">
        <v>111</v>
      </c>
      <c r="B60" s="25" t="s">
        <v>112</v>
      </c>
      <c r="C60" s="26" t="s">
        <v>26</v>
      </c>
      <c r="D60" s="71">
        <f>'BPU Lot 14 - incendie sonorisat'!D64</f>
        <v>0</v>
      </c>
      <c r="E60" s="42">
        <v>5</v>
      </c>
      <c r="F60" s="53">
        <f t="shared" si="6"/>
        <v>0</v>
      </c>
    </row>
    <row r="61" spans="1:6" s="5" customFormat="1" ht="30" customHeight="1" x14ac:dyDescent="0.25">
      <c r="A61" s="18" t="s">
        <v>113</v>
      </c>
      <c r="B61" s="25" t="s">
        <v>114</v>
      </c>
      <c r="C61" s="26" t="s">
        <v>26</v>
      </c>
      <c r="D61" s="71">
        <f>'BPU Lot 14 - incendie sonorisat'!D65</f>
        <v>0</v>
      </c>
      <c r="E61" s="42">
        <v>5</v>
      </c>
      <c r="F61" s="53">
        <f t="shared" si="6"/>
        <v>0</v>
      </c>
    </row>
    <row r="62" spans="1:6" s="5" customFormat="1" ht="30" customHeight="1" x14ac:dyDescent="0.25">
      <c r="A62" s="23" t="s">
        <v>115</v>
      </c>
      <c r="B62" s="20" t="s">
        <v>116</v>
      </c>
      <c r="C62" s="27"/>
      <c r="D62" s="73"/>
      <c r="E62" s="13"/>
      <c r="F62" s="13"/>
    </row>
    <row r="63" spans="1:6" s="5" customFormat="1" ht="40.5" customHeight="1" x14ac:dyDescent="0.25">
      <c r="A63" s="18" t="s">
        <v>117</v>
      </c>
      <c r="B63" s="18" t="s">
        <v>118</v>
      </c>
      <c r="C63" s="26" t="s">
        <v>26</v>
      </c>
      <c r="D63" s="71">
        <f>'BPU Lot 14 - incendie sonorisat'!D67</f>
        <v>0</v>
      </c>
      <c r="E63" s="42">
        <v>1</v>
      </c>
      <c r="F63" s="53">
        <f t="shared" ref="F63:F76" si="7">D63*E63</f>
        <v>0</v>
      </c>
    </row>
    <row r="64" spans="1:6" s="5" customFormat="1" ht="48.75" customHeight="1" x14ac:dyDescent="0.25">
      <c r="A64" s="18" t="s">
        <v>119</v>
      </c>
      <c r="B64" s="28" t="s">
        <v>120</v>
      </c>
      <c r="C64" s="26" t="s">
        <v>26</v>
      </c>
      <c r="D64" s="71">
        <f>'BPU Lot 14 - incendie sonorisat'!D68</f>
        <v>0</v>
      </c>
      <c r="E64" s="42">
        <v>1</v>
      </c>
      <c r="F64" s="53">
        <f t="shared" si="7"/>
        <v>0</v>
      </c>
    </row>
    <row r="65" spans="1:6" s="5" customFormat="1" ht="39.75" customHeight="1" x14ac:dyDescent="0.25">
      <c r="A65" s="18" t="s">
        <v>121</v>
      </c>
      <c r="B65" s="30" t="s">
        <v>122</v>
      </c>
      <c r="C65" s="26" t="s">
        <v>26</v>
      </c>
      <c r="D65" s="71">
        <f>'BPU Lot 14 - incendie sonorisat'!D69</f>
        <v>0</v>
      </c>
      <c r="E65" s="42">
        <v>1</v>
      </c>
      <c r="F65" s="53">
        <f t="shared" si="7"/>
        <v>0</v>
      </c>
    </row>
    <row r="66" spans="1:6" s="5" customFormat="1" ht="48.75" customHeight="1" x14ac:dyDescent="0.25">
      <c r="A66" s="18" t="s">
        <v>123</v>
      </c>
      <c r="B66" s="30" t="s">
        <v>124</v>
      </c>
      <c r="C66" s="26" t="s">
        <v>26</v>
      </c>
      <c r="D66" s="71">
        <f>'BPU Lot 14 - incendie sonorisat'!D70</f>
        <v>0</v>
      </c>
      <c r="E66" s="42">
        <v>1</v>
      </c>
      <c r="F66" s="53">
        <f t="shared" si="7"/>
        <v>0</v>
      </c>
    </row>
    <row r="67" spans="1:6" s="5" customFormat="1" ht="48.75" customHeight="1" x14ac:dyDescent="0.25">
      <c r="A67" s="18" t="s">
        <v>125</v>
      </c>
      <c r="B67" s="30" t="s">
        <v>126</v>
      </c>
      <c r="C67" s="26" t="s">
        <v>26</v>
      </c>
      <c r="D67" s="71">
        <f>'BPU Lot 14 - incendie sonorisat'!D71</f>
        <v>0</v>
      </c>
      <c r="E67" s="42">
        <v>1</v>
      </c>
      <c r="F67" s="53">
        <f t="shared" si="7"/>
        <v>0</v>
      </c>
    </row>
    <row r="68" spans="1:6" s="5" customFormat="1" ht="48.75" customHeight="1" x14ac:dyDescent="0.25">
      <c r="A68" s="18" t="s">
        <v>127</v>
      </c>
      <c r="B68" s="30" t="s">
        <v>128</v>
      </c>
      <c r="C68" s="26" t="s">
        <v>26</v>
      </c>
      <c r="D68" s="71">
        <f>'BPU Lot 14 - incendie sonorisat'!D72</f>
        <v>0</v>
      </c>
      <c r="E68" s="42">
        <v>1</v>
      </c>
      <c r="F68" s="53">
        <f t="shared" si="7"/>
        <v>0</v>
      </c>
    </row>
    <row r="69" spans="1:6" s="5" customFormat="1" ht="48.75" customHeight="1" x14ac:dyDescent="0.25">
      <c r="A69" s="18" t="s">
        <v>129</v>
      </c>
      <c r="B69" s="30" t="s">
        <v>130</v>
      </c>
      <c r="C69" s="26" t="s">
        <v>26</v>
      </c>
      <c r="D69" s="71">
        <f>'BPU Lot 14 - incendie sonorisat'!D73</f>
        <v>0</v>
      </c>
      <c r="E69" s="42">
        <v>1</v>
      </c>
      <c r="F69" s="53">
        <f t="shared" si="7"/>
        <v>0</v>
      </c>
    </row>
    <row r="70" spans="1:6" s="5" customFormat="1" ht="48.75" customHeight="1" x14ac:dyDescent="0.25">
      <c r="A70" s="18" t="s">
        <v>131</v>
      </c>
      <c r="B70" s="30" t="s">
        <v>132</v>
      </c>
      <c r="C70" s="26" t="s">
        <v>26</v>
      </c>
      <c r="D70" s="71">
        <f>'BPU Lot 14 - incendie sonorisat'!D74</f>
        <v>0</v>
      </c>
      <c r="E70" s="42">
        <v>1</v>
      </c>
      <c r="F70" s="53">
        <f t="shared" si="7"/>
        <v>0</v>
      </c>
    </row>
    <row r="71" spans="1:6" s="5" customFormat="1" ht="48.75" customHeight="1" x14ac:dyDescent="0.25">
      <c r="A71" s="18" t="s">
        <v>133</v>
      </c>
      <c r="B71" s="30" t="s">
        <v>134</v>
      </c>
      <c r="C71" s="26" t="s">
        <v>26</v>
      </c>
      <c r="D71" s="71">
        <f>'BPU Lot 14 - incendie sonorisat'!D75</f>
        <v>0</v>
      </c>
      <c r="E71" s="42">
        <v>1</v>
      </c>
      <c r="F71" s="53">
        <f t="shared" si="7"/>
        <v>0</v>
      </c>
    </row>
    <row r="72" spans="1:6" s="5" customFormat="1" ht="48.75" customHeight="1" x14ac:dyDescent="0.25">
      <c r="A72" s="18" t="s">
        <v>135</v>
      </c>
      <c r="B72" s="30" t="s">
        <v>136</v>
      </c>
      <c r="C72" s="26" t="s">
        <v>26</v>
      </c>
      <c r="D72" s="71">
        <f>'BPU Lot 14 - incendie sonorisat'!D76</f>
        <v>0</v>
      </c>
      <c r="E72" s="42">
        <v>1</v>
      </c>
      <c r="F72" s="53">
        <f t="shared" si="7"/>
        <v>0</v>
      </c>
    </row>
    <row r="73" spans="1:6" ht="48.75" customHeight="1" x14ac:dyDescent="0.25">
      <c r="A73" s="18" t="s">
        <v>137</v>
      </c>
      <c r="B73" s="30" t="s">
        <v>138</v>
      </c>
      <c r="C73" s="26" t="s">
        <v>26</v>
      </c>
      <c r="D73" s="71">
        <f>'BPU Lot 14 - incendie sonorisat'!D77</f>
        <v>0</v>
      </c>
      <c r="E73" s="19">
        <v>1</v>
      </c>
      <c r="F73" s="53">
        <f t="shared" si="7"/>
        <v>0</v>
      </c>
    </row>
    <row r="74" spans="1:6" s="5" customFormat="1" ht="48.75" customHeight="1" x14ac:dyDescent="0.25">
      <c r="A74" s="18" t="s">
        <v>139</v>
      </c>
      <c r="B74" s="30" t="s">
        <v>140</v>
      </c>
      <c r="C74" s="26" t="s">
        <v>26</v>
      </c>
      <c r="D74" s="71">
        <f>'BPU Lot 14 - incendie sonorisat'!D78</f>
        <v>0</v>
      </c>
      <c r="E74" s="42">
        <v>1</v>
      </c>
      <c r="F74" s="53">
        <f t="shared" si="7"/>
        <v>0</v>
      </c>
    </row>
    <row r="75" spans="1:6" s="5" customFormat="1" ht="48.75" customHeight="1" x14ac:dyDescent="0.25">
      <c r="A75" s="18" t="s">
        <v>141</v>
      </c>
      <c r="B75" s="30" t="s">
        <v>142</v>
      </c>
      <c r="C75" s="26" t="s">
        <v>26</v>
      </c>
      <c r="D75" s="71">
        <f>'BPU Lot 14 - incendie sonorisat'!D79</f>
        <v>0</v>
      </c>
      <c r="E75" s="42">
        <v>1</v>
      </c>
      <c r="F75" s="53">
        <f t="shared" si="7"/>
        <v>0</v>
      </c>
    </row>
    <row r="76" spans="1:6" s="5" customFormat="1" ht="38.25" customHeight="1" x14ac:dyDescent="0.25">
      <c r="A76" s="18" t="s">
        <v>143</v>
      </c>
      <c r="B76" s="30" t="s">
        <v>144</v>
      </c>
      <c r="C76" s="26" t="s">
        <v>26</v>
      </c>
      <c r="D76" s="71">
        <f>'BPU Lot 14 - incendie sonorisat'!D80</f>
        <v>0</v>
      </c>
      <c r="E76" s="42">
        <v>6</v>
      </c>
      <c r="F76" s="53">
        <f t="shared" si="7"/>
        <v>0</v>
      </c>
    </row>
    <row r="77" spans="1:6" s="5" customFormat="1" ht="35.25" customHeight="1" x14ac:dyDescent="0.25">
      <c r="A77" s="23" t="s">
        <v>145</v>
      </c>
      <c r="B77" s="20" t="s">
        <v>146</v>
      </c>
      <c r="C77" s="27"/>
      <c r="D77" s="73"/>
      <c r="E77" s="13"/>
      <c r="F77" s="13"/>
    </row>
    <row r="78" spans="1:6" ht="48.75" customHeight="1" x14ac:dyDescent="0.25">
      <c r="A78" s="18" t="s">
        <v>147</v>
      </c>
      <c r="B78" s="30" t="s">
        <v>148</v>
      </c>
      <c r="C78" s="26" t="s">
        <v>26</v>
      </c>
      <c r="D78" s="71">
        <f>'BPU Lot 14 - incendie sonorisat'!D82</f>
        <v>0</v>
      </c>
      <c r="E78" s="19">
        <v>1</v>
      </c>
      <c r="F78" s="53">
        <f t="shared" ref="F78:F83" si="8">D78*E78</f>
        <v>0</v>
      </c>
    </row>
    <row r="79" spans="1:6" ht="48.75" customHeight="1" x14ac:dyDescent="0.25">
      <c r="A79" s="18" t="s">
        <v>149</v>
      </c>
      <c r="B79" s="30" t="s">
        <v>150</v>
      </c>
      <c r="C79" s="26" t="s">
        <v>26</v>
      </c>
      <c r="D79" s="71">
        <f>'BPU Lot 14 - incendie sonorisat'!D83</f>
        <v>0</v>
      </c>
      <c r="E79" s="19">
        <v>1</v>
      </c>
      <c r="F79" s="53">
        <f t="shared" si="8"/>
        <v>0</v>
      </c>
    </row>
    <row r="80" spans="1:6" ht="39" customHeight="1" x14ac:dyDescent="0.25">
      <c r="A80" s="18" t="s">
        <v>151</v>
      </c>
      <c r="B80" s="30" t="s">
        <v>152</v>
      </c>
      <c r="C80" s="26" t="s">
        <v>26</v>
      </c>
      <c r="D80" s="71">
        <f>'BPU Lot 14 - incendie sonorisat'!D84</f>
        <v>0</v>
      </c>
      <c r="E80" s="19">
        <v>1</v>
      </c>
      <c r="F80" s="53">
        <f t="shared" si="8"/>
        <v>0</v>
      </c>
    </row>
    <row r="81" spans="1:6" ht="48.75" customHeight="1" x14ac:dyDescent="0.25">
      <c r="A81" s="18" t="s">
        <v>153</v>
      </c>
      <c r="B81" s="30" t="s">
        <v>154</v>
      </c>
      <c r="C81" s="26" t="s">
        <v>26</v>
      </c>
      <c r="D81" s="71">
        <f>'BPU Lot 14 - incendie sonorisat'!D85</f>
        <v>0</v>
      </c>
      <c r="E81" s="19">
        <v>1</v>
      </c>
      <c r="F81" s="53">
        <f t="shared" si="8"/>
        <v>0</v>
      </c>
    </row>
    <row r="82" spans="1:6" ht="48.75" customHeight="1" x14ac:dyDescent="0.25">
      <c r="A82" s="18" t="s">
        <v>155</v>
      </c>
      <c r="B82" s="30" t="s">
        <v>156</v>
      </c>
      <c r="C82" s="26" t="s">
        <v>26</v>
      </c>
      <c r="D82" s="71">
        <f>'BPU Lot 14 - incendie sonorisat'!D86</f>
        <v>0</v>
      </c>
      <c r="E82" s="19">
        <v>1</v>
      </c>
      <c r="F82" s="53">
        <f t="shared" si="8"/>
        <v>0</v>
      </c>
    </row>
    <row r="83" spans="1:6" ht="34.5" customHeight="1" x14ac:dyDescent="0.25">
      <c r="A83" s="18" t="s">
        <v>157</v>
      </c>
      <c r="B83" s="30" t="s">
        <v>158</v>
      </c>
      <c r="C83" s="26" t="s">
        <v>26</v>
      </c>
      <c r="D83" s="71">
        <f>'BPU Lot 14 - incendie sonorisat'!D87</f>
        <v>0</v>
      </c>
      <c r="E83" s="19">
        <v>1</v>
      </c>
      <c r="F83" s="53">
        <f t="shared" si="8"/>
        <v>0</v>
      </c>
    </row>
    <row r="84" spans="1:6" s="5" customFormat="1" ht="28.5" customHeight="1" x14ac:dyDescent="0.25">
      <c r="A84" s="23" t="s">
        <v>159</v>
      </c>
      <c r="B84" s="20" t="s">
        <v>160</v>
      </c>
      <c r="C84" s="27"/>
      <c r="D84" s="73"/>
      <c r="E84" s="13"/>
      <c r="F84" s="13"/>
    </row>
    <row r="85" spans="1:6" ht="48.75" customHeight="1" x14ac:dyDescent="0.25">
      <c r="A85" s="18" t="s">
        <v>161</v>
      </c>
      <c r="B85" s="30" t="s">
        <v>162</v>
      </c>
      <c r="C85" s="26" t="s">
        <v>26</v>
      </c>
      <c r="D85" s="71">
        <f>'BPU Lot 14 - incendie sonorisat'!D89</f>
        <v>0</v>
      </c>
      <c r="E85" s="19">
        <v>1</v>
      </c>
      <c r="F85" s="53">
        <f t="shared" ref="F85:F93" si="9">D85*E85</f>
        <v>0</v>
      </c>
    </row>
    <row r="86" spans="1:6" ht="48.75" customHeight="1" x14ac:dyDescent="0.25">
      <c r="A86" s="18" t="s">
        <v>163</v>
      </c>
      <c r="B86" s="30" t="s">
        <v>164</v>
      </c>
      <c r="C86" s="26" t="s">
        <v>26</v>
      </c>
      <c r="D86" s="71">
        <f>'BPU Lot 14 - incendie sonorisat'!D90</f>
        <v>0</v>
      </c>
      <c r="E86" s="19">
        <v>1</v>
      </c>
      <c r="F86" s="53">
        <f t="shared" si="9"/>
        <v>0</v>
      </c>
    </row>
    <row r="87" spans="1:6" ht="48.75" customHeight="1" x14ac:dyDescent="0.25">
      <c r="A87" s="18" t="s">
        <v>165</v>
      </c>
      <c r="B87" s="30" t="s">
        <v>166</v>
      </c>
      <c r="C87" s="26" t="s">
        <v>26</v>
      </c>
      <c r="D87" s="71">
        <f>'BPU Lot 14 - incendie sonorisat'!D91</f>
        <v>0</v>
      </c>
      <c r="E87" s="19">
        <v>1</v>
      </c>
      <c r="F87" s="53">
        <f t="shared" si="9"/>
        <v>0</v>
      </c>
    </row>
    <row r="88" spans="1:6" ht="48.75" customHeight="1" x14ac:dyDescent="0.25">
      <c r="A88" s="18" t="s">
        <v>167</v>
      </c>
      <c r="B88" s="33" t="s">
        <v>168</v>
      </c>
      <c r="C88" s="26" t="s">
        <v>26</v>
      </c>
      <c r="D88" s="71">
        <f>'BPU Lot 14 - incendie sonorisat'!D92</f>
        <v>0</v>
      </c>
      <c r="E88" s="19">
        <v>1</v>
      </c>
      <c r="F88" s="53">
        <f t="shared" si="9"/>
        <v>0</v>
      </c>
    </row>
    <row r="89" spans="1:6" ht="48.75" customHeight="1" x14ac:dyDescent="0.25">
      <c r="A89" s="18" t="s">
        <v>169</v>
      </c>
      <c r="B89" s="30" t="s">
        <v>170</v>
      </c>
      <c r="C89" s="26" t="s">
        <v>26</v>
      </c>
      <c r="D89" s="71">
        <f>'BPU Lot 14 - incendie sonorisat'!D93</f>
        <v>0</v>
      </c>
      <c r="E89" s="19">
        <v>1</v>
      </c>
      <c r="F89" s="53">
        <f t="shared" si="9"/>
        <v>0</v>
      </c>
    </row>
    <row r="90" spans="1:6" ht="38.25" customHeight="1" x14ac:dyDescent="0.25">
      <c r="A90" s="18" t="s">
        <v>171</v>
      </c>
      <c r="B90" s="30" t="s">
        <v>172</v>
      </c>
      <c r="C90" s="26" t="s">
        <v>26</v>
      </c>
      <c r="D90" s="71">
        <f>'BPU Lot 14 - incendie sonorisat'!D94</f>
        <v>0</v>
      </c>
      <c r="E90" s="19">
        <v>1</v>
      </c>
      <c r="F90" s="53">
        <f t="shared" si="9"/>
        <v>0</v>
      </c>
    </row>
    <row r="91" spans="1:6" ht="48.75" customHeight="1" x14ac:dyDescent="0.25">
      <c r="A91" s="18" t="s">
        <v>173</v>
      </c>
      <c r="B91" s="30" t="s">
        <v>174</v>
      </c>
      <c r="C91" s="26" t="s">
        <v>26</v>
      </c>
      <c r="D91" s="71">
        <f>'BPU Lot 14 - incendie sonorisat'!D95</f>
        <v>0</v>
      </c>
      <c r="E91" s="19">
        <v>1</v>
      </c>
      <c r="F91" s="53">
        <f t="shared" si="9"/>
        <v>0</v>
      </c>
    </row>
    <row r="92" spans="1:6" ht="48.75" customHeight="1" x14ac:dyDescent="0.25">
      <c r="A92" s="18" t="s">
        <v>175</v>
      </c>
      <c r="B92" s="30" t="s">
        <v>176</v>
      </c>
      <c r="C92" s="26" t="s">
        <v>26</v>
      </c>
      <c r="D92" s="71">
        <f>'BPU Lot 14 - incendie sonorisat'!D96</f>
        <v>0</v>
      </c>
      <c r="E92" s="19">
        <v>1</v>
      </c>
      <c r="F92" s="53">
        <f t="shared" si="9"/>
        <v>0</v>
      </c>
    </row>
    <row r="93" spans="1:6" ht="48.75" customHeight="1" x14ac:dyDescent="0.25">
      <c r="A93" s="18" t="s">
        <v>177</v>
      </c>
      <c r="B93" s="33" t="s">
        <v>178</v>
      </c>
      <c r="C93" s="26" t="s">
        <v>26</v>
      </c>
      <c r="D93" s="71">
        <f>'BPU Lot 14 - incendie sonorisat'!D97</f>
        <v>0</v>
      </c>
      <c r="E93" s="19">
        <v>3</v>
      </c>
      <c r="F93" s="53">
        <f t="shared" si="9"/>
        <v>0</v>
      </c>
    </row>
    <row r="94" spans="1:6" s="5" customFormat="1" ht="31.5" customHeight="1" x14ac:dyDescent="0.25">
      <c r="A94" s="23" t="s">
        <v>179</v>
      </c>
      <c r="B94" s="20" t="s">
        <v>180</v>
      </c>
      <c r="C94" s="27"/>
      <c r="D94" s="73"/>
      <c r="E94" s="13"/>
      <c r="F94" s="13"/>
    </row>
    <row r="95" spans="1:6" ht="48.75" customHeight="1" x14ac:dyDescent="0.25">
      <c r="A95" s="17" t="s">
        <v>181</v>
      </c>
      <c r="B95" s="30" t="s">
        <v>182</v>
      </c>
      <c r="C95" s="26" t="s">
        <v>26</v>
      </c>
      <c r="D95" s="71">
        <f>'BPU Lot 14 - incendie sonorisat'!D99</f>
        <v>0</v>
      </c>
      <c r="E95" s="19">
        <v>6</v>
      </c>
      <c r="F95" s="53">
        <f t="shared" ref="F95:F102" si="10">D95*E95</f>
        <v>0</v>
      </c>
    </row>
    <row r="96" spans="1:6" ht="48.75" customHeight="1" x14ac:dyDescent="0.25">
      <c r="A96" s="17" t="s">
        <v>183</v>
      </c>
      <c r="B96" s="30" t="s">
        <v>184</v>
      </c>
      <c r="C96" s="26" t="s">
        <v>26</v>
      </c>
      <c r="D96" s="71">
        <f>'BPU Lot 14 - incendie sonorisat'!D100</f>
        <v>0</v>
      </c>
      <c r="E96" s="19">
        <v>6</v>
      </c>
      <c r="F96" s="53">
        <f t="shared" si="10"/>
        <v>0</v>
      </c>
    </row>
    <row r="97" spans="1:6" ht="48.75" customHeight="1" x14ac:dyDescent="0.25">
      <c r="A97" s="17" t="s">
        <v>185</v>
      </c>
      <c r="B97" s="30" t="s">
        <v>186</v>
      </c>
      <c r="C97" s="26" t="s">
        <v>26</v>
      </c>
      <c r="D97" s="71">
        <f>'BPU Lot 14 - incendie sonorisat'!D101</f>
        <v>0</v>
      </c>
      <c r="E97" s="19">
        <v>8</v>
      </c>
      <c r="F97" s="53">
        <f t="shared" si="10"/>
        <v>0</v>
      </c>
    </row>
    <row r="98" spans="1:6" ht="48.75" customHeight="1" x14ac:dyDescent="0.25">
      <c r="A98" s="17" t="s">
        <v>187</v>
      </c>
      <c r="B98" s="30" t="s">
        <v>188</v>
      </c>
      <c r="C98" s="26" t="s">
        <v>26</v>
      </c>
      <c r="D98" s="71">
        <f>'BPU Lot 14 - incendie sonorisat'!D102</f>
        <v>0</v>
      </c>
      <c r="E98" s="19">
        <v>2</v>
      </c>
      <c r="F98" s="53">
        <f t="shared" si="10"/>
        <v>0</v>
      </c>
    </row>
    <row r="99" spans="1:6" ht="39" customHeight="1" x14ac:dyDescent="0.25">
      <c r="A99" s="17" t="s">
        <v>189</v>
      </c>
      <c r="B99" s="28" t="s">
        <v>190</v>
      </c>
      <c r="C99" s="26" t="s">
        <v>26</v>
      </c>
      <c r="D99" s="71">
        <f>'BPU Lot 14 - incendie sonorisat'!D103</f>
        <v>0</v>
      </c>
      <c r="E99" s="19">
        <v>2</v>
      </c>
      <c r="F99" s="53">
        <f t="shared" si="10"/>
        <v>0</v>
      </c>
    </row>
    <row r="100" spans="1:6" ht="48.75" customHeight="1" x14ac:dyDescent="0.25">
      <c r="A100" s="17" t="s">
        <v>191</v>
      </c>
      <c r="B100" s="28" t="s">
        <v>192</v>
      </c>
      <c r="C100" s="26" t="s">
        <v>26</v>
      </c>
      <c r="D100" s="71">
        <f>'BPU Lot 14 - incendie sonorisat'!D104</f>
        <v>0</v>
      </c>
      <c r="E100" s="19">
        <v>2</v>
      </c>
      <c r="F100" s="53">
        <f t="shared" si="10"/>
        <v>0</v>
      </c>
    </row>
    <row r="101" spans="1:6" ht="48.75" customHeight="1" x14ac:dyDescent="0.25">
      <c r="A101" s="17" t="s">
        <v>193</v>
      </c>
      <c r="B101" s="25" t="s">
        <v>194</v>
      </c>
      <c r="C101" s="26" t="s">
        <v>26</v>
      </c>
      <c r="D101" s="71">
        <f>'BPU Lot 14 - incendie sonorisat'!D105</f>
        <v>0</v>
      </c>
      <c r="E101" s="19">
        <v>2</v>
      </c>
      <c r="F101" s="53">
        <f t="shared" si="10"/>
        <v>0</v>
      </c>
    </row>
    <row r="102" spans="1:6" ht="48.75" customHeight="1" x14ac:dyDescent="0.25">
      <c r="A102" s="17" t="s">
        <v>195</v>
      </c>
      <c r="B102" s="25" t="s">
        <v>196</v>
      </c>
      <c r="C102" s="26" t="s">
        <v>26</v>
      </c>
      <c r="D102" s="71">
        <f>'BPU Lot 14 - incendie sonorisat'!D106</f>
        <v>0</v>
      </c>
      <c r="E102" s="19">
        <v>2</v>
      </c>
      <c r="F102" s="53">
        <f t="shared" si="10"/>
        <v>0</v>
      </c>
    </row>
    <row r="103" spans="1:6" s="5" customFormat="1" ht="33.75" customHeight="1" x14ac:dyDescent="0.25">
      <c r="A103" s="23" t="s">
        <v>197</v>
      </c>
      <c r="B103" s="20" t="s">
        <v>198</v>
      </c>
      <c r="C103" s="27" t="s">
        <v>26</v>
      </c>
      <c r="D103" s="73"/>
      <c r="E103" s="13"/>
      <c r="F103" s="13"/>
    </row>
    <row r="104" spans="1:6" ht="39" customHeight="1" x14ac:dyDescent="0.25">
      <c r="A104" s="18" t="s">
        <v>199</v>
      </c>
      <c r="B104" s="34" t="s">
        <v>200</v>
      </c>
      <c r="C104" s="26" t="s">
        <v>26</v>
      </c>
      <c r="D104" s="71">
        <f>'BPU Lot 14 - incendie sonorisat'!D108</f>
        <v>0</v>
      </c>
      <c r="E104" s="19">
        <v>1</v>
      </c>
      <c r="F104" s="53">
        <f t="shared" ref="F104:F107" si="11">D104*E104</f>
        <v>0</v>
      </c>
    </row>
    <row r="105" spans="1:6" ht="27" customHeight="1" x14ac:dyDescent="0.25">
      <c r="A105" s="18" t="s">
        <v>201</v>
      </c>
      <c r="B105" s="34" t="s">
        <v>202</v>
      </c>
      <c r="C105" s="26" t="s">
        <v>26</v>
      </c>
      <c r="D105" s="71">
        <f>'BPU Lot 14 - incendie sonorisat'!D109</f>
        <v>0</v>
      </c>
      <c r="E105" s="19">
        <v>1</v>
      </c>
      <c r="F105" s="53">
        <f t="shared" si="11"/>
        <v>0</v>
      </c>
    </row>
    <row r="106" spans="1:6" ht="27" customHeight="1" x14ac:dyDescent="0.25">
      <c r="A106" s="18" t="s">
        <v>203</v>
      </c>
      <c r="B106" s="34" t="s">
        <v>204</v>
      </c>
      <c r="C106" s="26" t="s">
        <v>26</v>
      </c>
      <c r="D106" s="71">
        <f>'BPU Lot 14 - incendie sonorisat'!D110</f>
        <v>0</v>
      </c>
      <c r="E106" s="19">
        <v>1</v>
      </c>
      <c r="F106" s="53">
        <f t="shared" si="11"/>
        <v>0</v>
      </c>
    </row>
    <row r="107" spans="1:6" ht="27" customHeight="1" x14ac:dyDescent="0.25">
      <c r="A107" s="18" t="s">
        <v>205</v>
      </c>
      <c r="B107" s="34" t="s">
        <v>206</v>
      </c>
      <c r="C107" s="26" t="s">
        <v>26</v>
      </c>
      <c r="D107" s="71">
        <f>'BPU Lot 14 - incendie sonorisat'!D111</f>
        <v>0</v>
      </c>
      <c r="E107" s="19">
        <v>1</v>
      </c>
      <c r="F107" s="53">
        <f t="shared" si="11"/>
        <v>0</v>
      </c>
    </row>
    <row r="108" spans="1:6" s="5" customFormat="1" ht="19.5" customHeight="1" x14ac:dyDescent="0.25">
      <c r="A108" s="48"/>
      <c r="B108" s="40"/>
      <c r="C108" s="36"/>
      <c r="D108" s="2"/>
      <c r="E108" s="36"/>
      <c r="F108" s="2"/>
    </row>
    <row r="109" spans="1:6" s="5" customFormat="1" ht="19.5" customHeight="1" x14ac:dyDescent="0.25">
      <c r="A109" s="48"/>
      <c r="B109" s="40"/>
      <c r="C109" s="36"/>
      <c r="D109" s="67" t="s">
        <v>216</v>
      </c>
      <c r="E109" s="68"/>
      <c r="F109" s="49">
        <f>SUM(F15:F107)</f>
        <v>0</v>
      </c>
    </row>
    <row r="110" spans="1:6" ht="27" customHeight="1" x14ac:dyDescent="0.25">
      <c r="B110" s="37"/>
    </row>
    <row r="111" spans="1:6" ht="28.5" customHeight="1" x14ac:dyDescent="0.25">
      <c r="B111" s="10" t="s">
        <v>210</v>
      </c>
    </row>
    <row r="112" spans="1:6" ht="30.75" customHeight="1" x14ac:dyDescent="0.25">
      <c r="B112" s="58" t="s">
        <v>217</v>
      </c>
      <c r="C112" s="59"/>
      <c r="D112" s="60"/>
      <c r="E112" s="2"/>
    </row>
    <row r="113" spans="2:5" ht="30.75" customHeight="1" x14ac:dyDescent="0.25">
      <c r="B113" s="61"/>
      <c r="C113" s="62"/>
      <c r="D113" s="63"/>
      <c r="E113" s="2"/>
    </row>
    <row r="114" spans="2:5" ht="30.75" customHeight="1" x14ac:dyDescent="0.25">
      <c r="B114" s="61"/>
      <c r="C114" s="62"/>
      <c r="D114" s="63"/>
      <c r="E114" s="2"/>
    </row>
    <row r="115" spans="2:5" ht="30.75" customHeight="1" x14ac:dyDescent="0.25">
      <c r="B115" s="61"/>
      <c r="C115" s="62"/>
      <c r="D115" s="63"/>
      <c r="E115" s="2"/>
    </row>
    <row r="116" spans="2:5" ht="30.75" customHeight="1" x14ac:dyDescent="0.25">
      <c r="B116" s="61"/>
      <c r="C116" s="62"/>
      <c r="D116" s="63"/>
      <c r="E116" s="2"/>
    </row>
    <row r="117" spans="2:5" ht="19.5" customHeight="1" x14ac:dyDescent="0.25">
      <c r="B117" s="61"/>
      <c r="C117" s="62"/>
      <c r="D117" s="63"/>
    </row>
    <row r="118" spans="2:5" ht="17.25" customHeight="1" x14ac:dyDescent="0.25">
      <c r="B118" s="64"/>
      <c r="C118" s="65"/>
      <c r="D118" s="66"/>
    </row>
  </sheetData>
  <mergeCells count="7">
    <mergeCell ref="B112:D118"/>
    <mergeCell ref="A1:F1"/>
    <mergeCell ref="A3:F3"/>
    <mergeCell ref="A5:F5"/>
    <mergeCell ref="B8:D8"/>
    <mergeCell ref="B9:D9"/>
    <mergeCell ref="D109:E109"/>
  </mergeCells>
  <printOptions horizontalCentered="1"/>
  <pageMargins left="0.6692913385826772" right="0.6692913385826772" top="0.6692913385826772" bottom="0.78740157480314965" header="0" footer="0.39370078740157483"/>
  <pageSetup paperSize="9" scale="72" fitToHeight="19" orientation="portrait" r:id="rId1"/>
  <headerFooter scaleWithDoc="0" alignWithMargins="0">
    <oddFooter>&amp;L&amp;A&amp;RPage &amp;P de &amp;N</oddFooter>
  </headerFooter>
  <rowBreaks count="1" manualBreakCount="1">
    <brk id="10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14 - incendie sonorisat</vt:lpstr>
      <vt:lpstr>DQE Lot 14 - incendie sonorisat</vt:lpstr>
      <vt:lpstr>'BPU Lot 14 - incendie sonorisat'!Impression_des_titres</vt:lpstr>
      <vt:lpstr>'DQE Lot 14 - incendie sonorisat'!Impression_des_titres</vt:lpstr>
      <vt:lpstr>'BPU Lot 14 - incendie sonorisat'!Zone_d_impression</vt:lpstr>
      <vt:lpstr>'DQE Lot 14 - incendie sonorisat'!Zone_d_impression</vt:lpstr>
    </vt:vector>
  </TitlesOfParts>
  <Company>CNAF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BRAUN 698</dc:creator>
  <cp:lastModifiedBy>Sandrine BRAUN 698</cp:lastModifiedBy>
  <cp:lastPrinted>2025-08-18T21:41:20Z</cp:lastPrinted>
  <dcterms:created xsi:type="dcterms:W3CDTF">2025-08-18T21:19:09Z</dcterms:created>
  <dcterms:modified xsi:type="dcterms:W3CDTF">2025-08-19T08:00:36Z</dcterms:modified>
</cp:coreProperties>
</file>